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D:\OneDrive E\ส้ม\สขร\"/>
    </mc:Choice>
  </mc:AlternateContent>
  <xr:revisionPtr revIDLastSave="0" documentId="8_{C79FDA45-5FE5-4CE0-B3B1-DAB358773074}" xr6:coauthVersionLast="47" xr6:coauthVersionMax="47" xr10:uidLastSave="{00000000-0000-0000-0000-000000000000}"/>
  <bookViews>
    <workbookView xWindow="-120" yWindow="-120" windowWidth="29040" windowHeight="15840" xr2:uid="{A451ADC6-CAD7-4EBF-807A-883037141691}"/>
  </bookViews>
  <sheets>
    <sheet name="ไตรมาส 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D6" i="1"/>
  <c r="E5" i="1"/>
  <c r="D5" i="1"/>
  <c r="E7" i="1" l="1"/>
  <c r="G5" i="1" s="1"/>
  <c r="G6" i="1"/>
  <c r="D7" i="1"/>
  <c r="G7" i="1" l="1"/>
  <c r="F6" i="1"/>
  <c r="F5" i="1"/>
  <c r="F7" i="1" s="1"/>
</calcChain>
</file>

<file path=xl/sharedStrings.xml><?xml version="1.0" encoding="utf-8"?>
<sst xmlns="http://schemas.openxmlformats.org/spreadsheetml/2006/main" count="14" uniqueCount="13">
  <si>
    <t>การวิเคราะห์ผลการจัดซื้อจัดจ้างในปีงบประมาณ พ.ศ. 2568 ไตรมาสที่ 1</t>
  </si>
  <si>
    <t>ณ วันที่ 30 กันยายน 2568</t>
  </si>
  <si>
    <t>ที่</t>
  </si>
  <si>
    <t>รายการ</t>
  </si>
  <si>
    <t>วีธีการจัดซื้อจัดจ้าง</t>
  </si>
  <si>
    <t>จำนวนโครงการ</t>
  </si>
  <si>
    <t>จำนวนเงินตามสัญญา (บาท)</t>
  </si>
  <si>
    <t>ร้อยละของจำนวนโครงการ จำแนกตามวิธีจัดซื้อจัดจ้าง</t>
  </si>
  <si>
    <t>ร้อยละของจำนวนงบประมาณ จำแนกตามวิธีจัดซื้อจัดจ้าง</t>
  </si>
  <si>
    <t>การจัดซื้อจัดจ้าง</t>
  </si>
  <si>
    <t>วิธีเฉพาะเจาะจง (วงเงินไม่เกิน 5แสน)</t>
  </si>
  <si>
    <t>วิธี e-bidding</t>
  </si>
  <si>
    <t>รวม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</si>
</sst>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43" fontId="0" fillId="0" borderId="0" xfId="1" applyFont="1"/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1" xfId="0" applyFont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43" fontId="2" fillId="0" borderId="1" xfId="1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43" fontId="3" fillId="0" borderId="1" xfId="1" applyFont="1" applyBorder="1" applyAlignment="1">
      <alignment horizontal="center" vertical="center"/>
    </xf>
    <xf numFmtId="43" fontId="3" fillId="0" borderId="1" xfId="1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43" fontId="2" fillId="0" borderId="1" xfId="0" applyNumberFormat="1" applyFont="1" applyBorder="1" applyAlignment="1">
      <alignment vertical="center"/>
    </xf>
    <xf numFmtId="43" fontId="3" fillId="0" borderId="0" xfId="1" applyFont="1" applyAlignment="1">
      <alignment horizontal="center"/>
    </xf>
    <xf numFmtId="43" fontId="3" fillId="0" borderId="0" xfId="1" applyFont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OneDrive%20E\&#3626;&#3657;&#3617;\&#3626;&#3586;&#3619;\&#3626;&#3586;&#3619;%20&#3611;&#3619;&#3632;&#3592;&#3635;&#3648;&#3604;&#3639;&#3629;&#3609;%202568.xlsx" TargetMode="External"/><Relationship Id="rId1" Type="http://schemas.openxmlformats.org/officeDocument/2006/relationships/externalLinkPath" Target="&#3626;&#3586;&#3619;%20&#3611;&#3619;&#3632;&#3592;&#3635;&#3648;&#3604;&#3639;&#3629;&#3609;%20256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บ้านพักรับรอง"/>
      <sheetName val="เลขส่งเบิกครุภัณฑ์"/>
      <sheetName val="misครุภัณฑ์ "/>
      <sheetName val="ก.ย.68"/>
      <sheetName val="ส.ค.68"/>
      <sheetName val="ก.ค.68"/>
      <sheetName val="มิ.ย.68"/>
      <sheetName val="พ.ค.68"/>
      <sheetName val="เม.ย.68"/>
      <sheetName val="มี.ค.68"/>
      <sheetName val="ก.พ.68"/>
      <sheetName val="ม.ค.68"/>
      <sheetName val="ธ.ค.67"/>
      <sheetName val="พ.ย.67"/>
      <sheetName val="ต.ค.67"/>
      <sheetName val="ไตรมาส 1"/>
      <sheetName val="ไตรมาส 2"/>
      <sheetName val="ไตรมาส 3"/>
      <sheetName val="ไตรมาส 4"/>
      <sheetName val="ไตรมาส 1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2">
          <cell r="F22">
            <v>9</v>
          </cell>
          <cell r="H22">
            <v>10085220</v>
          </cell>
        </row>
        <row r="23">
          <cell r="F23">
            <v>1</v>
          </cell>
          <cell r="H23">
            <v>755000</v>
          </cell>
        </row>
      </sheetData>
      <sheetData sheetId="13">
        <row r="15">
          <cell r="F15">
            <v>1</v>
          </cell>
          <cell r="H15">
            <v>152400</v>
          </cell>
        </row>
        <row r="16">
          <cell r="F16">
            <v>1</v>
          </cell>
          <cell r="H16">
            <v>1789040</v>
          </cell>
        </row>
      </sheetData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C0099-0A23-4208-BED5-9154293F4BC4}">
  <sheetPr>
    <pageSetUpPr fitToPage="1"/>
  </sheetPr>
  <dimension ref="A1:G7"/>
  <sheetViews>
    <sheetView tabSelected="1" workbookViewId="0">
      <selection activeCell="E13" sqref="A12:E13"/>
    </sheetView>
  </sheetViews>
  <sheetFormatPr defaultRowHeight="21" x14ac:dyDescent="0.35"/>
  <cols>
    <col min="1" max="1" width="3.25" style="3" customWidth="1"/>
    <col min="2" max="2" width="13.5" style="3" customWidth="1"/>
    <col min="3" max="3" width="27.125" style="3" bestFit="1" customWidth="1"/>
    <col min="4" max="4" width="12.125" style="14" bestFit="1" customWidth="1"/>
    <col min="5" max="5" width="21.375" style="15" customWidth="1"/>
    <col min="6" max="6" width="25.125" style="15" customWidth="1"/>
    <col min="7" max="7" width="26.625" style="15" customWidth="1"/>
    <col min="8" max="16384" width="9" style="3"/>
  </cols>
  <sheetData>
    <row r="1" spans="1:7" customFormat="1" ht="14.25" x14ac:dyDescent="0.2">
      <c r="D1" s="1"/>
    </row>
    <row r="2" spans="1:7" x14ac:dyDescent="0.35">
      <c r="A2" s="2" t="s">
        <v>0</v>
      </c>
      <c r="B2" s="2"/>
      <c r="C2" s="2"/>
      <c r="D2" s="2"/>
      <c r="E2" s="2"/>
      <c r="F2" s="2"/>
      <c r="G2" s="2"/>
    </row>
    <row r="3" spans="1:7" x14ac:dyDescent="0.35">
      <c r="A3" s="2" t="s">
        <v>1</v>
      </c>
      <c r="B3" s="2"/>
      <c r="C3" s="2"/>
      <c r="D3" s="2"/>
      <c r="E3" s="2"/>
      <c r="F3" s="2"/>
      <c r="G3" s="2"/>
    </row>
    <row r="4" spans="1:7" s="7" customFormat="1" ht="42" x14ac:dyDescent="0.2">
      <c r="A4" s="4" t="s">
        <v>2</v>
      </c>
      <c r="B4" s="4" t="s">
        <v>3</v>
      </c>
      <c r="C4" s="4" t="s">
        <v>4</v>
      </c>
      <c r="D4" s="5" t="s">
        <v>5</v>
      </c>
      <c r="E4" s="5" t="s">
        <v>6</v>
      </c>
      <c r="F4" s="6" t="s">
        <v>7</v>
      </c>
      <c r="G4" s="6" t="s">
        <v>8</v>
      </c>
    </row>
    <row r="5" spans="1:7" s="7" customFormat="1" x14ac:dyDescent="0.2">
      <c r="A5" s="8">
        <v>1</v>
      </c>
      <c r="B5" s="9" t="s">
        <v>9</v>
      </c>
      <c r="C5" s="9" t="s">
        <v>10</v>
      </c>
      <c r="D5" s="10">
        <f>+[1]พ.ย.67!F15+[1]ธ.ค.67!F22</f>
        <v>10</v>
      </c>
      <c r="E5" s="11">
        <f>+[1]พ.ย.67!H15+[1]ธ.ค.67!H22</f>
        <v>10237620</v>
      </c>
      <c r="F5" s="11">
        <f>+D5/D7*100</f>
        <v>83.333333333333343</v>
      </c>
      <c r="G5" s="11">
        <f>+E5/E7*100</f>
        <v>80.096169042205787</v>
      </c>
    </row>
    <row r="6" spans="1:7" s="7" customFormat="1" x14ac:dyDescent="0.2">
      <c r="A6" s="8">
        <v>2</v>
      </c>
      <c r="B6" s="9" t="s">
        <v>9</v>
      </c>
      <c r="C6" s="9" t="s">
        <v>11</v>
      </c>
      <c r="D6" s="10">
        <f>+[1]พ.ย.67!F16+[1]ธ.ค.67!F23</f>
        <v>2</v>
      </c>
      <c r="E6" s="11">
        <f>+[1]พ.ย.67!H16+[1]ธ.ค.67!H23</f>
        <v>2544040</v>
      </c>
      <c r="F6" s="11">
        <f>+D6/D7*100</f>
        <v>16.666666666666664</v>
      </c>
      <c r="G6" s="11">
        <f>+E6/E7*100</f>
        <v>19.903830957794213</v>
      </c>
    </row>
    <row r="7" spans="1:7" s="7" customFormat="1" x14ac:dyDescent="0.2">
      <c r="A7" s="12" t="s">
        <v>12</v>
      </c>
      <c r="B7" s="12"/>
      <c r="C7" s="12"/>
      <c r="D7" s="5">
        <f>SUM(D5:D6)</f>
        <v>12</v>
      </c>
      <c r="E7" s="13">
        <f>SUM(E5:E6)</f>
        <v>12781660</v>
      </c>
      <c r="F7" s="13">
        <f>SUM(F5:F6)</f>
        <v>100</v>
      </c>
      <c r="G7" s="13">
        <f>SUM(G5:G6)</f>
        <v>100</v>
      </c>
    </row>
  </sheetData>
  <mergeCells count="3">
    <mergeCell ref="A2:G2"/>
    <mergeCell ref="A3:G3"/>
    <mergeCell ref="A7:C7"/>
  </mergeCells>
  <pageMargins left="0.70866141732283472" right="0.70866141732283472" top="0.74803149606299213" bottom="0.74803149606299213" header="0.31496062992125984" footer="0.31496062992125984"/>
  <pageSetup paperSize="9" scale="95" fitToHeight="0" orientation="landscape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ไตรมาส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Luckiga Jiewsawang</dc:creator>
  <cp:lastModifiedBy>Luckiga Jiewsawang</cp:lastModifiedBy>
  <dcterms:created xsi:type="dcterms:W3CDTF">2026-03-20T03:43:02Z</dcterms:created>
  <dcterms:modified xsi:type="dcterms:W3CDTF">2026-03-20T03:45:06Z</dcterms:modified>
</cp:coreProperties>
</file>