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OneDrive E\ส้ม\สขร\"/>
    </mc:Choice>
  </mc:AlternateContent>
  <xr:revisionPtr revIDLastSave="0" documentId="8_{3FA975E0-ACEE-402E-B852-E151AAA49C2F}" xr6:coauthVersionLast="47" xr6:coauthVersionMax="47" xr10:uidLastSave="{00000000-0000-0000-0000-000000000000}"/>
  <bookViews>
    <workbookView xWindow="-120" yWindow="-120" windowWidth="29040" windowHeight="15840" xr2:uid="{F6C2BBB3-A371-4121-94D2-6DA7A238117C}"/>
  </bookViews>
  <sheets>
    <sheet name="ไตรมาส 1-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E6" i="1"/>
  <c r="D6" i="1"/>
  <c r="E5" i="1"/>
  <c r="D5" i="1"/>
  <c r="E8" i="1" l="1"/>
  <c r="G5" i="1"/>
  <c r="D8" i="1"/>
  <c r="F5" i="1"/>
  <c r="G7" i="1" l="1"/>
  <c r="G6" i="1"/>
  <c r="G8" i="1" s="1"/>
  <c r="F6" i="1"/>
  <c r="F7" i="1"/>
  <c r="F8" i="1" l="1"/>
</calcChain>
</file>

<file path=xl/sharedStrings.xml><?xml version="1.0" encoding="utf-8"?>
<sst xmlns="http://schemas.openxmlformats.org/spreadsheetml/2006/main" count="16" uniqueCount="14">
  <si>
    <t>การวิเคราะห์ผลการจัดซื้อจัดจ้างในปีงบประมาณ พ.ศ. 2568 (รวม 4 ไตรมาส)</t>
  </si>
  <si>
    <t>ณ วันที่ 30 กันยายน 2568</t>
  </si>
  <si>
    <t>ที่</t>
  </si>
  <si>
    <t>รายการ</t>
  </si>
  <si>
    <t>วีธีการจัดซื้อจัดจ้าง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</si>
  <si>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</si>
  <si>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</si>
  <si>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</si>
  <si>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</si>
  <si>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</si>
  <si>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5แสน)</t>
  </si>
  <si>
    <t>วิธี e-bidding</t>
  </si>
  <si>
    <t>วิธีประกวดแบบ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</si>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</sst>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vertical="center"/>
    </xf>
    <xf numFmtId="43" fontId="3" fillId="0" borderId="0" xfId="1" applyFont="1" applyAlignment="1">
      <alignment horizontal="center"/>
    </xf>
    <xf numFmtId="43" fontId="3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eDrive%20E\&#3626;&#3657;&#3617;\&#3626;&#3586;&#3619;\&#3626;&#3586;&#3619;%20&#3611;&#3619;&#3632;&#3592;&#3635;&#3648;&#3604;&#3639;&#3629;&#3609;%202568.xlsx" TargetMode="External"/><Relationship Id="rId1" Type="http://schemas.openxmlformats.org/officeDocument/2006/relationships/externalLinkPath" Target="&#3626;&#3586;&#3619;%20&#3611;&#3619;&#3632;&#3592;&#3635;&#3648;&#3604;&#3639;&#3629;&#3609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้านพักรับรอง"/>
      <sheetName val="เลขส่งเบิกครุภัณฑ์"/>
      <sheetName val="misครุภัณฑ์ "/>
      <sheetName val="ก.ย.68"/>
      <sheetName val="ส.ค.68"/>
      <sheetName val="ก.ค.68"/>
      <sheetName val="มิ.ย.68"/>
      <sheetName val="พ.ค.68"/>
      <sheetName val="เม.ย.68"/>
      <sheetName val="มี.ค.68"/>
      <sheetName val="ก.พ.68"/>
      <sheetName val="ม.ค.68"/>
      <sheetName val="ธ.ค.67"/>
      <sheetName val="พ.ย.67"/>
      <sheetName val="ต.ค.67"/>
      <sheetName val="ไตรมาส 1"/>
      <sheetName val="ไตรมาส 2"/>
      <sheetName val="ไตรมาส 3"/>
      <sheetName val="ไตรมาส 4"/>
      <sheetName val="ไตรมาส 1-4"/>
    </sheetNames>
    <sheetDataSet>
      <sheetData sheetId="0"/>
      <sheetData sheetId="1"/>
      <sheetData sheetId="2"/>
      <sheetData sheetId="3">
        <row r="75">
          <cell r="F75">
            <v>62</v>
          </cell>
          <cell r="H75">
            <v>12959996.800000001</v>
          </cell>
        </row>
        <row r="77">
          <cell r="F77">
            <v>1</v>
          </cell>
          <cell r="H77">
            <v>2482200</v>
          </cell>
        </row>
      </sheetData>
      <sheetData sheetId="4">
        <row r="29">
          <cell r="F29">
            <v>16</v>
          </cell>
          <cell r="H29">
            <v>2538144</v>
          </cell>
        </row>
      </sheetData>
      <sheetData sheetId="5">
        <row r="19">
          <cell r="F19">
            <v>1</v>
          </cell>
          <cell r="H19">
            <v>345700</v>
          </cell>
        </row>
        <row r="20">
          <cell r="F20">
            <v>2</v>
          </cell>
          <cell r="H20">
            <v>2542000</v>
          </cell>
        </row>
      </sheetData>
      <sheetData sheetId="6">
        <row r="18">
          <cell r="F18">
            <v>1</v>
          </cell>
          <cell r="H18">
            <v>32000</v>
          </cell>
        </row>
        <row r="19">
          <cell r="F19">
            <v>1</v>
          </cell>
          <cell r="H19">
            <v>1423000</v>
          </cell>
        </row>
      </sheetData>
      <sheetData sheetId="7">
        <row r="15">
          <cell r="F15">
            <v>3</v>
          </cell>
          <cell r="H15">
            <v>181400</v>
          </cell>
        </row>
      </sheetData>
      <sheetData sheetId="8">
        <row r="18">
          <cell r="F18">
            <v>2</v>
          </cell>
          <cell r="H18">
            <v>1156000</v>
          </cell>
        </row>
      </sheetData>
      <sheetData sheetId="9">
        <row r="18">
          <cell r="F18">
            <v>1</v>
          </cell>
          <cell r="H18">
            <v>140000</v>
          </cell>
        </row>
      </sheetData>
      <sheetData sheetId="10">
        <row r="19">
          <cell r="F19">
            <v>6</v>
          </cell>
          <cell r="H19">
            <v>712150</v>
          </cell>
        </row>
      </sheetData>
      <sheetData sheetId="11">
        <row r="20">
          <cell r="F20">
            <v>6</v>
          </cell>
          <cell r="H20">
            <v>3703310</v>
          </cell>
        </row>
      </sheetData>
      <sheetData sheetId="12">
        <row r="22">
          <cell r="F22">
            <v>9</v>
          </cell>
          <cell r="H22">
            <v>10085220</v>
          </cell>
        </row>
        <row r="23">
          <cell r="F23">
            <v>1</v>
          </cell>
          <cell r="H23">
            <v>755000</v>
          </cell>
        </row>
      </sheetData>
      <sheetData sheetId="13">
        <row r="15">
          <cell r="F15">
            <v>1</v>
          </cell>
          <cell r="H15">
            <v>152400</v>
          </cell>
        </row>
        <row r="16">
          <cell r="F16">
            <v>1</v>
          </cell>
          <cell r="H16">
            <v>1789040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91D3D-6FA5-40BF-90C6-A9EF7559301B}">
  <sheetPr>
    <pageSetUpPr fitToPage="1"/>
  </sheetPr>
  <dimension ref="A1:G8"/>
  <sheetViews>
    <sheetView tabSelected="1" zoomScaleNormal="100" workbookViewId="0">
      <selection activeCell="C17" sqref="C17"/>
    </sheetView>
  </sheetViews>
  <sheetFormatPr defaultRowHeight="21" x14ac:dyDescent="0.35"/>
  <cols>
    <col min="1" max="1" width="3.25" style="3" customWidth="1"/>
    <col min="2" max="2" width="13.5" style="3" customWidth="1"/>
    <col min="3" max="3" width="27.125" style="3" bestFit="1" customWidth="1"/>
    <col min="4" max="4" width="12.125" style="14" bestFit="1" customWidth="1"/>
    <col min="5" max="5" width="21.375" style="15" customWidth="1"/>
    <col min="6" max="6" width="25.125" style="15" customWidth="1"/>
    <col min="7" max="7" width="26.625" style="15" customWidth="1"/>
    <col min="8" max="16384" width="9" style="3"/>
  </cols>
  <sheetData>
    <row r="1" spans="1:7" customFormat="1" ht="14.25" x14ac:dyDescent="0.2">
      <c r="D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s="7" customFormat="1" ht="42" x14ac:dyDescent="0.2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6" t="s">
        <v>8</v>
      </c>
    </row>
    <row r="5" spans="1:7" s="7" customFormat="1" x14ac:dyDescent="0.2">
      <c r="A5" s="8">
        <v>1</v>
      </c>
      <c r="B5" s="9" t="s">
        <v>9</v>
      </c>
      <c r="C5" s="9" t="s">
        <v>10</v>
      </c>
      <c r="D5" s="10">
        <f>+[1]พ.ย.67!F15+[1]ธ.ค.67!F22+[1]ม.ค.68!F20+[1]ก.พ.68!F19+[1]มี.ค.68!F18+[1]เม.ย.68!F18+[1]พ.ค.68!F15+[1]มิ.ย.68!F18+[1]ก.ค.68!F19+[1]ส.ค.68!F29+[1]ก.ย.68!F75</f>
        <v>108</v>
      </c>
      <c r="E5" s="11">
        <f>+[1]พ.ย.67!H15+[1]ธ.ค.67!H22+[1]ม.ค.68!H20+[1]ก.พ.68!H19+[1]มี.ค.68!H18+[1]เม.ย.68!H18+[1]พ.ค.68!H15+[1]มิ.ย.68!H18+[1]ก.ค.68!H19+[1]ส.ค.68!H29+[1]ก.ย.68!H75</f>
        <v>32006320.800000001</v>
      </c>
      <c r="F5" s="11">
        <f>+D5/D8*100</f>
        <v>94.73684210526315</v>
      </c>
      <c r="G5" s="11">
        <f>+E5/E8*100</f>
        <v>78.068841598010394</v>
      </c>
    </row>
    <row r="6" spans="1:7" s="7" customFormat="1" x14ac:dyDescent="0.2">
      <c r="A6" s="8">
        <v>2</v>
      </c>
      <c r="B6" s="9" t="s">
        <v>9</v>
      </c>
      <c r="C6" s="9" t="s">
        <v>11</v>
      </c>
      <c r="D6" s="10">
        <f>+[1]พ.ย.67!F16+[1]ธ.ค.67!F23+[1]ม.ค.68!F21+[1]ก.พ.68!F20+[1]มี.ค.68!F19+[1]เม.ย.68!F19+[1]พ.ค.68!F16+[1]มิ.ย.68!F19+[1]ก.ค.68!F20+[1]ส.ค.68!F30+[1]ก.ย.68!F76</f>
        <v>5</v>
      </c>
      <c r="E6" s="11">
        <f>+[1]พ.ย.67!H16+[1]ธ.ค.67!H23+[1]ม.ค.68!H21+[1]ก.พ.68!H20+[1]มี.ค.68!H19+[1]เม.ย.68!H19+[1]พ.ค.68!H16+[1]มิ.ย.68!H19+[1]ก.ค.68!H20+[1]ส.ค.68!H30+[1]ก.ย.68!H76</f>
        <v>6509040</v>
      </c>
      <c r="F6" s="11">
        <f>+D6/D8*100</f>
        <v>4.3859649122807012</v>
      </c>
      <c r="G6" s="11">
        <f>+E6/E8*100</f>
        <v>15.876651861688318</v>
      </c>
    </row>
    <row r="7" spans="1:7" s="7" customFormat="1" x14ac:dyDescent="0.2">
      <c r="A7" s="8">
        <v>3</v>
      </c>
      <c r="B7" s="9" t="s">
        <v>9</v>
      </c>
      <c r="C7" s="9" t="s">
        <v>12</v>
      </c>
      <c r="D7" s="10">
        <f>+[1]พ.ย.67!F17+[1]ธ.ค.67!F24+[1]ม.ค.68!F22+[1]ก.พ.68!F21+[1]มี.ค.68!F20+[1]เม.ย.68!F20+[1]พ.ค.68!F17+[1]มิ.ย.68!F20+[1]ก.ค.68!F21+[1]ส.ค.68!F31+[1]ก.ย.68!F77</f>
        <v>1</v>
      </c>
      <c r="E7" s="11">
        <f>+[1]พ.ย.67!H17+[1]ธ.ค.67!H24+[1]ม.ค.68!H22+[1]ก.พ.68!H21+[1]มี.ค.68!H20+[1]เม.ย.68!H20+[1]พ.ค.68!H17+[1]มิ.ย.68!H20+[1]ก.ค.68!H21+[1]ส.ค.68!H31+[1]ก.ย.68!H77</f>
        <v>2482200</v>
      </c>
      <c r="F7" s="11">
        <f>+D7/D8*100</f>
        <v>0.8771929824561403</v>
      </c>
      <c r="G7" s="11">
        <f>+E7/E8*100</f>
        <v>6.0545065403012961</v>
      </c>
    </row>
    <row r="8" spans="1:7" s="7" customFormat="1" x14ac:dyDescent="0.2">
      <c r="A8" s="12" t="s">
        <v>13</v>
      </c>
      <c r="B8" s="12"/>
      <c r="C8" s="12"/>
      <c r="D8" s="5">
        <f>SUM(D5:D7)</f>
        <v>114</v>
      </c>
      <c r="E8" s="13">
        <f t="shared" ref="E8:G8" si="0">SUM(E5:E7)</f>
        <v>40997560.799999997</v>
      </c>
      <c r="F8" s="13">
        <f t="shared" si="0"/>
        <v>99.999999999999986</v>
      </c>
      <c r="G8" s="13">
        <f t="shared" si="0"/>
        <v>100</v>
      </c>
    </row>
  </sheetData>
  <mergeCells count="3">
    <mergeCell ref="A2:G2"/>
    <mergeCell ref="A3:G3"/>
    <mergeCell ref="A8:C8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Luckiga Jiewsawang</dc:creator>
  <cp:lastModifiedBy>Luckiga Jiewsawang</cp:lastModifiedBy>
  <dcterms:created xsi:type="dcterms:W3CDTF">2026-03-20T03:43:47Z</dcterms:created>
  <dcterms:modified xsi:type="dcterms:W3CDTF">2026-03-20T03:46:29Z</dcterms:modified>
</cp:coreProperties>
</file>