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651" activeTab="1"/>
  </bookViews>
  <sheets>
    <sheet name="ปก " sheetId="1" r:id="rId1"/>
    <sheet name="สรุป" sheetId="2" r:id="rId2"/>
    <sheet name="สรุปวัสดุ" sheetId="3" r:id="rId3"/>
    <sheet name="รายละเอียด" sheetId="4" r:id="rId4"/>
    <sheet name="DATA" sheetId="5" state="hidden" r:id="rId5"/>
  </sheets>
  <externalReferences>
    <externalReference r:id="rId8"/>
    <externalReference r:id="rId9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1">'สรุป'!$A$1:$I$27</definedName>
    <definedName name="_xlnm.Print_Area" localSheetId="2">'สรุปวัสดุ'!$A$1:$H$17</definedName>
    <definedName name="_xlnm.Print_Titles" localSheetId="3">'รายละเอียด'!$1:$5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<sst xmlns="http://schemas.openxmlformats.org/spreadsheetml/2006/main" count="149" uniqueCount="104">
  <si>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</si>
  <si>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</si>
  <si>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</si>
  <si>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</si>
  <si>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</si>
  <si>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</si>
  <si>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</si>
  <si>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</si>
  <si>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</si>
  <si>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</si>
  <si>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</si>
  <si>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</si>
  <si>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</si>
  <si>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</si>
  <si>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</si>
  <si>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</si>
  <si>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</si>
  <si>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จัดทำโดย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</si>
  <si>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</si>
  <si>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</si>
  <si>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</si>
  <si>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</si>
  <si>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</si>
  <si>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</si>
  <si>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</si>
  <si>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</si>
  <si>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</si>
  <si>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</si>
  <si>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</si>
  <si>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</si>
  <si>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</si>
  <si>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</si>
  <si>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</si>
  <si>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</si>
  <si>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</si>
  <si>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</si>
  <si>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 xml:space="preserve">  </t>
  </si>
  <si>
    <t>กองนโยบายและแผน</t>
  </si>
  <si>
    <t xml:space="preserve">ราคาค่าก่อสร้างเป็นเงินทั้งสิ้น </t>
  </si>
  <si>
    <t>ตร.ม.</t>
  </si>
  <si>
    <t>บัญชีแสดงปริมาณวัสดุ แรงงาน และประมาณราคาค่าก่อสร้าง</t>
  </si>
  <si>
    <t>งาน</t>
  </si>
  <si>
    <t>ลบ.ม.</t>
  </si>
  <si>
    <t>คอนกรีตโครงสร้าง 240 ksc (ลูกบาศก์)</t>
  </si>
  <si>
    <t>Wire Mesh Ø 4 มม. @ 0.20 ม.</t>
  </si>
  <si>
    <t>ตะปู</t>
  </si>
  <si>
    <t>กก.</t>
  </si>
  <si>
    <t>ลวดผูกเหล็ก</t>
  </si>
  <si>
    <t>ม.</t>
  </si>
  <si>
    <t>งานโยธาและสถาปัตยกรรม</t>
  </si>
  <si>
    <t>(รายการที่ 2)+(รายการที่ 3)</t>
  </si>
  <si>
    <t>ทรายถม</t>
  </si>
  <si>
    <t>รวมงานสถาปัตยกรรม</t>
  </si>
  <si>
    <t>ชุด</t>
  </si>
  <si>
    <t>งานระบบไฟฟ้า</t>
  </si>
  <si>
    <t>รวมงานระบบไฟฟ้า</t>
  </si>
  <si>
    <t>ปรับปรุงหอศิลป์เฉลิมพระเกียรติ</t>
  </si>
  <si>
    <t>รื้อหลังคาเดิม</t>
  </si>
  <si>
    <t xml:space="preserve">หลังคาเมทัลชีต หนา 0.40 </t>
  </si>
  <si>
    <t>รางน้ำสแตนเลส เกรด 304</t>
  </si>
  <si>
    <t>งานหลังคา</t>
  </si>
  <si>
    <t>กันซึมชนิด sealant</t>
  </si>
  <si>
    <t>งานซ่อมแซมระบบระบายน้ำ ดาดฟ้า</t>
  </si>
  <si>
    <t>งานทาสี</t>
  </si>
  <si>
    <t>ทำความสะอาดพื้นผิวเดิม</t>
  </si>
  <si>
    <t>รวมงานหลังคา</t>
  </si>
  <si>
    <t>รวมงานทาสี</t>
  </si>
  <si>
    <t>งานเทพื้นคอนกรีตเสริมเหล็ก</t>
  </si>
  <si>
    <t>งานซ่อมแซมครีบ คสล.</t>
  </si>
  <si>
    <t>รวมงานพื้นคอนกรีตเสริมเหล็ก</t>
  </si>
  <si>
    <t>งานสถาปัตย์</t>
  </si>
  <si>
    <t>งานฉาบผนังอิฐมวลเบา</t>
  </si>
  <si>
    <t>สีน้ำอะครีลิคแ100%                            -น้ำยารองพื้นปูนเก่า                       - สีทับหน้า 2 เที่ยว</t>
  </si>
  <si>
    <t>งานผนังไม้อัด HMR โครงคร่าไม้อัด</t>
  </si>
  <si>
    <t>งานก่อผนังอิฐมวลเบา</t>
  </si>
  <si>
    <t>งานรื้อผนัง รื้อฝ้าเพดาน พร้อมขนทิ้ง</t>
  </si>
  <si>
    <t>งานฝ้ายิปซัมบอร์ด ขนาด 9 มม. โครงคร่า C-Line</t>
  </si>
  <si>
    <t>ตู้โหลดเซนเตอร์แมนเบรคเกอร์ 100A. 3P 4สาย 36 ช่อง</t>
  </si>
  <si>
    <t>รวมราคา</t>
  </si>
  <si>
    <t xml:space="preserve">สีน้ำอะครีลิคแ100% ชนิดด้าน ทาฝ้าเพดาน        </t>
  </si>
  <si>
    <t xml:space="preserve">สายไฟ THW  ขนาด 1 x 1.5 ตร.มม. </t>
  </si>
  <si>
    <t xml:space="preserve">สายไฟ THW ขนาด 1 x 2.5 ตร.มม. </t>
  </si>
  <si>
    <t xml:space="preserve">สายไฟ THW ขนาด 4 x 4.0 ตร.มม. </t>
  </si>
  <si>
    <t>งานเดินท่อสายไฟ ภายในผนัง PVC 1/2"</t>
  </si>
  <si>
    <t>ท่อน</t>
  </si>
  <si>
    <t xml:space="preserve"> เต้ารับปลั๊ก 16A. มีกราวด์ ฝังผนัง</t>
  </si>
  <si>
    <t xml:space="preserve"> 2-สวิตซ์ไฟฟ้า 16A. ฝังผนัง</t>
  </si>
  <si>
    <t>Down Light ขนาด 5 นิ้วพร้อมหลอดไฟ LED 12W. ชนิดฝังฝ้า</t>
  </si>
  <si>
    <t>Down Light ขนาด 6 นิ้วLED 17W. ชนิดติดลอย</t>
  </si>
  <si>
    <t>งานทาสีพื้น Epoxy</t>
  </si>
  <si>
    <t>โถส้วมนั่งราบ พร้อมฟลัชแทงค์ พร้อมอุปกรณ์ครบชุด</t>
  </si>
  <si>
    <t>หลังคาเมทัลชีต หนา 0.40 (มุกด้านหน้า)</t>
  </si>
  <si>
    <t>เครื่องปรับอากาศขนาด ไม่น้อยกว่า 36,000 บีทียู 1ชุด</t>
  </si>
  <si>
    <t>โถปัสสาวะชาย พร้อมก๊อกแบบกด</t>
  </si>
  <si>
    <t>อ่างล้างมือ พร้อมสะดืออ่าง</t>
  </si>
  <si>
    <t>งานผนังกรุกระเบื้องเคลือบ  8x10 นิ้ว</t>
  </si>
  <si>
    <t>งานพื้นปูกระเบื้องเคลือบ ขนาด 16"x16"</t>
  </si>
  <si>
    <t>ชุดประตู อลูมิเนียมขนาด 2.60 x 4.00 ม.บานสไลด์กลาง บานติดตาย 2ด้าน</t>
  </si>
  <si>
    <t>ชุดประตู UPVC ห้องน้ำ ขนาดบาน 70 ซม.</t>
  </si>
  <si>
    <t>งานเปลี่ยนหลังคากันสาดภายนอก</t>
  </si>
  <si>
    <t>ลงชื่อ</t>
  </si>
  <si>
    <t>……………………………...……………..</t>
  </si>
  <si>
    <t>ผู้ประมาณราคา</t>
  </si>
  <si>
    <t>(…...............................................)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</si>
</sst>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00"/>
    <numFmt numFmtId="201" formatCode="0.0000"/>
    <numFmt numFmtId="202" formatCode="#,##0.0000"/>
    <numFmt numFmtId="203" formatCode="#,##0.0"/>
    <numFmt numFmtId="204" formatCode="0.00000"/>
    <numFmt numFmtId="205" formatCode="0.00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[$-41E]&quot;วัน&quot;dddd&quot;ที่&quot;\ d\ mmmm\ gg\ yyyy"/>
    <numFmt numFmtId="211" formatCode="[$-409]hh:mm:ss\ :\ AM/PM"/>
    <numFmt numFmtId="212" formatCode="0.0000%"/>
    <numFmt numFmtId="213" formatCode="#,##0.000000"/>
    <numFmt numFmtId="214" formatCode="0.000"/>
    <numFmt numFmtId="215" formatCode="#,##0.00_ ;\-#,##0.00\ "/>
    <numFmt numFmtId="216" formatCode="#,##0_ ;\-#,##0\ "/>
    <numFmt numFmtId="217" formatCode="0.0%"/>
    <numFmt numFmtId="218" formatCode="_-* #,##0_-;\-* #,##0_-;_-* &quot;-&quot;??_-;_-@_-"/>
    <numFmt numFmtId="219" formatCode="_-* #,##0.0_-;\-* #,##0.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_-;\-* #,##0.0000_-;_-* &quot;-&quot;??????_-;_-@_-"/>
    <numFmt numFmtId="224" formatCode="_-* #,##0.000_-;\-* #,##0.000_-;_-* &quot;-&quot;??_-;_-@_-"/>
    <numFmt numFmtId="225" formatCode="_-* #,##0_-;\-* #,##0_-;_-* &quot;-&quot;??????_-;_-@_-"/>
    <numFmt numFmtId="226" formatCode="0.000000"/>
    <numFmt numFmtId="227" formatCode="_-* #,##0.00_-;\-* #,##0.00_-;_-* &quot;-&quot;??????_-;_-@_-"/>
    <numFmt numFmtId="228" formatCode="_(* #,##0_);_(* \(#,##0\);_(* &quot;-&quot;??_);_(@_)"/>
    <numFmt numFmtId="229" formatCode="0.00000000"/>
    <numFmt numFmtId="230" formatCode="0.0000000"/>
    <numFmt numFmtId="231" formatCode="_-* #,##0.000_-;\-* #,##0.000_-;_-* &quot;-&quot;???_-;_-@_-"/>
    <numFmt numFmtId="232" formatCode="0.000%"/>
    <numFmt numFmtId="233" formatCode="_(* #,##0.0_);_(* \(#,##0.0\);_(* &quot;-&quot;?_);_(@_)"/>
    <numFmt numFmtId="234" formatCode="_-* #,##0.0000000_-;\-* #,##0.0000000_-;_-* &quot;-&quot;??_-;_-@_-"/>
    <numFmt numFmtId="235" formatCode="_-* #,##0.00000000_-;\-* #,##0.00000000_-;_-* &quot;-&quot;??_-;_-@_-"/>
    <numFmt numFmtId="236" formatCode="_-* #,##0.000000000_-;\-* #,##0.000000000_-;_-* &quot;-&quot;??_-;_-@_-"/>
    <numFmt numFmtId="237" formatCode="_-* #,##0.0000000000_-;\-* #,##0.0000000000_-;_-* &quot;-&quot;??_-;_-@_-"/>
    <numFmt numFmtId="238" formatCode="_-* #,##0.00000000000_-;\-* #,##0.00000000000_-;_-* &quot;-&quot;??_-;_-@_-"/>
    <numFmt numFmtId="239" formatCode="_-* #,##0.000000000000_-;\-* #,##0.000000000000_-;_-* &quot;-&quot;??_-;_-@_-"/>
    <numFmt numFmtId="240" formatCode="_-* #,##0.0000000000000_-;\-* #,##0.0000000000000_-;_-* &quot;-&quot;??_-;_-@_-"/>
    <numFmt numFmtId="241" formatCode="_-* #,##0.00000000000000_-;\-* #,##0.00000000000000_-;_-* &quot;-&quot;??_-;_-@_-"/>
    <numFmt numFmtId="242" formatCode="_-* #,##0.000000000000000_-;\-* #,##0.000000000000000_-;_-* &quot;-&quot;??_-;_-@_-"/>
    <numFmt numFmtId="243" formatCode="_-* #,##0.0000000000000000_-;\-* #,##0.0000000000000000_-;_-* &quot;-&quot;??_-;_-@_-"/>
    <numFmt numFmtId="244" formatCode="_-* #,##0.00000000000000000_-;\-* #,##0.00000000000000000_-;_-* &quot;-&quot;??_-;_-@_-"/>
    <numFmt numFmtId="245" formatCode="#,##0.\-"/>
    <numFmt numFmtId="246" formatCode="#,##0.000"/>
  </numFmts>
  <fonts count="32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1"/>
      <color rgb="FFFA7D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1" fillId="0" borderId="4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6" applyNumberFormat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11" xfId="0" applyFont="1" applyBorder="1" applyAlignment="1">
      <alignment vertical="top" shrinkToFit="1"/>
    </xf>
    <xf numFmtId="3" fontId="23" fillId="0" borderId="1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3" fontId="23" fillId="0" borderId="0" xfId="41" applyFont="1" applyAlignment="1">
      <alignment horizontal="right"/>
    </xf>
    <xf numFmtId="0" fontId="23" fillId="0" borderId="0" xfId="0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right"/>
      <protection hidden="1"/>
    </xf>
    <xf numFmtId="10" fontId="24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/>
      <protection/>
    </xf>
    <xf numFmtId="202" fontId="23" fillId="0" borderId="0" xfId="0" applyNumberFormat="1" applyFont="1" applyAlignment="1" applyProtection="1">
      <alignment/>
      <protection/>
    </xf>
    <xf numFmtId="0" fontId="23" fillId="0" borderId="0" xfId="57" applyFont="1" applyFill="1">
      <alignment/>
      <protection/>
    </xf>
    <xf numFmtId="0" fontId="23" fillId="0" borderId="0" xfId="57" applyFont="1">
      <alignment/>
      <protection/>
    </xf>
    <xf numFmtId="0" fontId="27" fillId="0" borderId="0" xfId="57" applyFont="1" applyFill="1" applyAlignment="1">
      <alignment/>
      <protection/>
    </xf>
    <xf numFmtId="0" fontId="22" fillId="0" borderId="0" xfId="57" applyFont="1" applyFill="1" applyAlignment="1">
      <alignment/>
      <protection/>
    </xf>
    <xf numFmtId="0" fontId="29" fillId="0" borderId="0" xfId="57" applyFont="1" applyFill="1">
      <alignment/>
      <protection/>
    </xf>
    <xf numFmtId="0" fontId="30" fillId="0" borderId="0" xfId="57" applyFont="1" applyFill="1" applyAlignment="1">
      <alignment horizontal="center"/>
      <protection/>
    </xf>
    <xf numFmtId="0" fontId="30" fillId="0" borderId="0" xfId="57" applyFont="1" applyFill="1" applyAlignment="1">
      <alignment/>
      <protection/>
    </xf>
    <xf numFmtId="0" fontId="23" fillId="0" borderId="13" xfId="57" applyFont="1" applyFill="1" applyBorder="1">
      <alignment/>
      <protection/>
    </xf>
    <xf numFmtId="199" fontId="23" fillId="0" borderId="11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43" fontId="25" fillId="0" borderId="14" xfId="41" applyFont="1" applyFill="1" applyBorder="1" applyAlignment="1">
      <alignment horizontal="right"/>
    </xf>
    <xf numFmtId="43" fontId="25" fillId="0" borderId="15" xfId="4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3" fontId="25" fillId="0" borderId="17" xfId="41" applyFont="1" applyFill="1" applyBorder="1" applyAlignment="1">
      <alignment horizontal="right"/>
    </xf>
    <xf numFmtId="43" fontId="25" fillId="0" borderId="11" xfId="41" applyFont="1" applyFill="1" applyBorder="1" applyAlignment="1">
      <alignment horizontal="center"/>
    </xf>
    <xf numFmtId="43" fontId="25" fillId="0" borderId="18" xfId="41" applyFont="1" applyFill="1" applyBorder="1" applyAlignment="1">
      <alignment horizontal="center"/>
    </xf>
    <xf numFmtId="0" fontId="25" fillId="0" borderId="19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left"/>
      <protection/>
    </xf>
    <xf numFmtId="10" fontId="25" fillId="0" borderId="22" xfId="0" applyNumberFormat="1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right"/>
      <protection/>
    </xf>
    <xf numFmtId="0" fontId="23" fillId="0" borderId="19" xfId="0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center"/>
      <protection hidden="1"/>
    </xf>
    <xf numFmtId="3" fontId="25" fillId="0" borderId="12" xfId="0" applyNumberFormat="1" applyFont="1" applyFill="1" applyBorder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hidden="1"/>
    </xf>
    <xf numFmtId="3" fontId="25" fillId="0" borderId="16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0" fontId="23" fillId="0" borderId="21" xfId="0" applyFont="1" applyFill="1" applyBorder="1" applyAlignment="1" applyProtection="1">
      <alignment horizontal="left"/>
      <protection hidden="1"/>
    </xf>
    <xf numFmtId="0" fontId="23" fillId="0" borderId="22" xfId="0" applyFont="1" applyFill="1" applyBorder="1" applyAlignment="1" applyProtection="1">
      <alignment horizontal="left"/>
      <protection hidden="1"/>
    </xf>
    <xf numFmtId="194" fontId="23" fillId="0" borderId="11" xfId="0" applyNumberFormat="1" applyFont="1" applyFill="1" applyBorder="1" applyAlignment="1" applyProtection="1">
      <alignment horizontal="right"/>
      <protection hidden="1"/>
    </xf>
    <xf numFmtId="194" fontId="23" fillId="0" borderId="16" xfId="0" applyNumberFormat="1" applyFont="1" applyFill="1" applyBorder="1" applyAlignment="1" applyProtection="1">
      <alignment horizontal="right"/>
      <protection hidden="1"/>
    </xf>
    <xf numFmtId="10" fontId="23" fillId="0" borderId="16" xfId="0" applyNumberFormat="1" applyFont="1" applyFill="1" applyBorder="1" applyAlignment="1" applyProtection="1">
      <alignment horizontal="right"/>
      <protection hidden="1"/>
    </xf>
    <xf numFmtId="43" fontId="23" fillId="0" borderId="20" xfId="0" applyNumberFormat="1" applyFont="1" applyFill="1" applyBorder="1" applyAlignment="1" applyProtection="1">
      <alignment horizontal="left"/>
      <protection hidden="1"/>
    </xf>
    <xf numFmtId="194" fontId="25" fillId="0" borderId="11" xfId="0" applyNumberFormat="1" applyFont="1" applyFill="1" applyBorder="1" applyAlignment="1" applyProtection="1">
      <alignment horizontal="right"/>
      <protection hidden="1"/>
    </xf>
    <xf numFmtId="9" fontId="23" fillId="0" borderId="16" xfId="0" applyNumberFormat="1" applyFont="1" applyFill="1" applyBorder="1" applyAlignment="1" applyProtection="1">
      <alignment horizontal="right"/>
      <protection hidden="1"/>
    </xf>
    <xf numFmtId="246" fontId="23" fillId="0" borderId="0" xfId="0" applyNumberFormat="1" applyFont="1" applyAlignment="1" applyProtection="1">
      <alignment/>
      <protection/>
    </xf>
    <xf numFmtId="0" fontId="23" fillId="0" borderId="20" xfId="0" applyFont="1" applyFill="1" applyBorder="1" applyAlignment="1" applyProtection="1">
      <alignment horizontal="left" wrapText="1"/>
      <protection hidden="1"/>
    </xf>
    <xf numFmtId="43" fontId="23" fillId="0" borderId="11" xfId="43" applyFont="1" applyBorder="1" applyAlignment="1">
      <alignment horizontal="right" vertical="top" wrapText="1"/>
    </xf>
    <xf numFmtId="0" fontId="23" fillId="0" borderId="11" xfId="56" applyFont="1" applyFill="1" applyBorder="1" applyAlignment="1">
      <alignment horizontal="center" vertical="top" wrapText="1"/>
      <protection/>
    </xf>
    <xf numFmtId="0" fontId="25" fillId="0" borderId="11" xfId="56" applyFont="1" applyFill="1" applyBorder="1" applyAlignment="1">
      <alignment horizontal="center" vertical="top" wrapText="1"/>
      <protection/>
    </xf>
    <xf numFmtId="43" fontId="23" fillId="0" borderId="11" xfId="43" applyFont="1" applyFill="1" applyBorder="1" applyAlignment="1">
      <alignment horizontal="right" vertical="top" wrapText="1"/>
    </xf>
    <xf numFmtId="3" fontId="23" fillId="0" borderId="11" xfId="56" applyNumberFormat="1" applyFont="1" applyFill="1" applyBorder="1" applyAlignment="1">
      <alignment horizontal="center" vertical="top" wrapText="1"/>
      <protection/>
    </xf>
    <xf numFmtId="43" fontId="25" fillId="0" borderId="11" xfId="43" applyFont="1" applyFill="1" applyBorder="1" applyAlignment="1">
      <alignment horizontal="right" vertical="top" wrapText="1"/>
    </xf>
    <xf numFmtId="0" fontId="23" fillId="0" borderId="0" xfId="56" applyFont="1" applyAlignment="1">
      <alignment vertical="top" wrapText="1"/>
      <protection/>
    </xf>
    <xf numFmtId="43" fontId="25" fillId="0" borderId="11" xfId="43" applyFont="1" applyBorder="1" applyAlignment="1">
      <alignment horizontal="right" vertical="top" wrapText="1"/>
    </xf>
    <xf numFmtId="2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43" fontId="23" fillId="0" borderId="11" xfId="44" applyFont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43" fontId="23" fillId="0" borderId="11" xfId="44" applyFont="1" applyFill="1" applyBorder="1" applyAlignment="1">
      <alignment horizontal="righ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top" wrapText="1" shrinkToFit="1"/>
    </xf>
    <xf numFmtId="43" fontId="23" fillId="0" borderId="11" xfId="33" applyFont="1" applyFill="1" applyBorder="1" applyAlignment="1">
      <alignment horizontal="right" vertical="top" wrapText="1"/>
    </xf>
    <xf numFmtId="43" fontId="23" fillId="0" borderId="11" xfId="33" applyFont="1" applyBorder="1" applyAlignment="1">
      <alignment horizontal="right" vertical="top" wrapText="1"/>
    </xf>
    <xf numFmtId="0" fontId="23" fillId="0" borderId="0" xfId="56" applyFont="1" applyAlignment="1">
      <alignment horizontal="right"/>
      <protection/>
    </xf>
    <xf numFmtId="0" fontId="23" fillId="0" borderId="0" xfId="56" applyFont="1">
      <alignment/>
      <protection/>
    </xf>
    <xf numFmtId="0" fontId="30" fillId="0" borderId="0" xfId="57" applyFont="1" applyFill="1" applyAlignment="1">
      <alignment horizontal="center"/>
      <protection/>
    </xf>
    <xf numFmtId="0" fontId="26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horizontal="center"/>
      <protection/>
    </xf>
    <xf numFmtId="0" fontId="28" fillId="0" borderId="0" xfId="57" applyFont="1" applyFill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left"/>
      <protection/>
    </xf>
    <xf numFmtId="0" fontId="25" fillId="0" borderId="23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25" xfId="0" applyFont="1" applyFill="1" applyBorder="1" applyAlignment="1" applyProtection="1">
      <alignment horizontal="left"/>
      <protection/>
    </xf>
    <xf numFmtId="0" fontId="25" fillId="0" borderId="17" xfId="0" applyFont="1" applyFill="1" applyBorder="1" applyAlignment="1" applyProtection="1">
      <alignment horizontal="left"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25" fillId="0" borderId="18" xfId="0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3" fontId="23" fillId="0" borderId="24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25" xfId="0" applyNumberFormat="1" applyFont="1" applyFill="1" applyBorder="1" applyAlignment="1" applyProtection="1">
      <alignment horizontal="center"/>
      <protection/>
    </xf>
    <xf numFmtId="3" fontId="25" fillId="0" borderId="27" xfId="0" applyNumberFormat="1" applyFont="1" applyFill="1" applyBorder="1" applyAlignment="1" applyProtection="1">
      <alignment horizontal="center"/>
      <protection/>
    </xf>
    <xf numFmtId="3" fontId="25" fillId="0" borderId="28" xfId="0" applyNumberFormat="1" applyFont="1" applyFill="1" applyBorder="1" applyAlignment="1" applyProtection="1">
      <alignment horizontal="center"/>
      <protection/>
    </xf>
    <xf numFmtId="3" fontId="25" fillId="0" borderId="29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3" fontId="25" fillId="0" borderId="30" xfId="0" applyNumberFormat="1" applyFont="1" applyFill="1" applyBorder="1" applyAlignment="1" applyProtection="1">
      <alignment horizontal="center"/>
      <protection/>
    </xf>
    <xf numFmtId="3" fontId="25" fillId="0" borderId="31" xfId="0" applyNumberFormat="1" applyFont="1" applyFill="1" applyBorder="1" applyAlignment="1" applyProtection="1">
      <alignment horizontal="center"/>
      <protection/>
    </xf>
    <xf numFmtId="3" fontId="25" fillId="0" borderId="32" xfId="0" applyNumberFormat="1" applyFont="1" applyFill="1" applyBorder="1" applyAlignment="1" applyProtection="1">
      <alignment horizontal="center"/>
      <protection/>
    </xf>
    <xf numFmtId="0" fontId="23" fillId="0" borderId="0" xfId="56" applyFont="1" applyAlignment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20" xfId="0" applyFont="1" applyFill="1" applyBorder="1" applyAlignment="1" applyProtection="1">
      <alignment horizontal="left" wrapText="1"/>
      <protection hidden="1"/>
    </xf>
    <xf numFmtId="0" fontId="23" fillId="0" borderId="21" xfId="0" applyFont="1" applyFill="1" applyBorder="1" applyAlignment="1" applyProtection="1">
      <alignment horizontal="left" wrapText="1"/>
      <protection hidden="1"/>
    </xf>
    <xf numFmtId="0" fontId="23" fillId="0" borderId="22" xfId="0" applyFont="1" applyFill="1" applyBorder="1" applyAlignment="1" applyProtection="1">
      <alignment horizontal="left" wrapText="1"/>
      <protection hidden="1"/>
    </xf>
    <xf numFmtId="194" fontId="24" fillId="0" borderId="20" xfId="0" applyNumberFormat="1" applyFont="1" applyFill="1" applyBorder="1" applyAlignment="1" applyProtection="1">
      <alignment horizontal="center"/>
      <protection hidden="1"/>
    </xf>
    <xf numFmtId="194" fontId="24" fillId="0" borderId="22" xfId="0" applyNumberFormat="1" applyFont="1" applyFill="1" applyBorder="1" applyAlignment="1" applyProtection="1">
      <alignment horizontal="center"/>
      <protection hidden="1"/>
    </xf>
    <xf numFmtId="0" fontId="25" fillId="0" borderId="20" xfId="0" applyFont="1" applyFill="1" applyBorder="1" applyAlignment="1" applyProtection="1">
      <alignment horizontal="center"/>
      <protection hidden="1"/>
    </xf>
    <xf numFmtId="0" fontId="25" fillId="0" borderId="22" xfId="0" applyFont="1" applyFill="1" applyBorder="1" applyAlignment="1" applyProtection="1">
      <alignment horizontal="center"/>
      <protection hidden="1"/>
    </xf>
    <xf numFmtId="0" fontId="23" fillId="0" borderId="20" xfId="0" applyFont="1" applyFill="1" applyBorder="1" applyAlignment="1" applyProtection="1">
      <alignment horizontal="left"/>
      <protection hidden="1"/>
    </xf>
    <xf numFmtId="0" fontId="23" fillId="0" borderId="21" xfId="0" applyFont="1" applyFill="1" applyBorder="1" applyAlignment="1" applyProtection="1">
      <alignment horizontal="left"/>
      <protection hidden="1"/>
    </xf>
    <xf numFmtId="0" fontId="23" fillId="0" borderId="22" xfId="0" applyFont="1" applyFill="1" applyBorder="1" applyAlignment="1" applyProtection="1">
      <alignment horizontal="left"/>
      <protection hidden="1"/>
    </xf>
    <xf numFmtId="0" fontId="25" fillId="0" borderId="20" xfId="0" applyFont="1" applyFill="1" applyBorder="1" applyAlignment="1" applyProtection="1">
      <alignment horizontal="left"/>
      <protection hidden="1"/>
    </xf>
    <xf numFmtId="0" fontId="25" fillId="0" borderId="21" xfId="0" applyFont="1" applyFill="1" applyBorder="1" applyAlignment="1" applyProtection="1">
      <alignment horizontal="left"/>
      <protection hidden="1"/>
    </xf>
    <xf numFmtId="0" fontId="25" fillId="0" borderId="22" xfId="0" applyFont="1" applyFill="1" applyBorder="1" applyAlignment="1" applyProtection="1">
      <alignment horizontal="left"/>
      <protection hidden="1"/>
    </xf>
    <xf numFmtId="0" fontId="25" fillId="0" borderId="17" xfId="0" applyFont="1" applyFill="1" applyBorder="1" applyAlignment="1" applyProtection="1">
      <alignment horizontal="center"/>
      <protection hidden="1"/>
    </xf>
    <xf numFmtId="0" fontId="25" fillId="0" borderId="26" xfId="0" applyFont="1" applyFill="1" applyBorder="1" applyAlignment="1" applyProtection="1">
      <alignment horizontal="center"/>
      <protection hidden="1"/>
    </xf>
    <xf numFmtId="0" fontId="25" fillId="0" borderId="18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14" xfId="0" applyFont="1" applyFill="1" applyBorder="1" applyAlignment="1" applyProtection="1">
      <alignment horizontal="center"/>
      <protection hidden="1"/>
    </xf>
    <xf numFmtId="0" fontId="25" fillId="0" borderId="23" xfId="0" applyFont="1" applyFill="1" applyBorder="1" applyAlignment="1" applyProtection="1">
      <alignment horizontal="center"/>
      <protection hidden="1"/>
    </xf>
    <xf numFmtId="0" fontId="25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3" fontId="25" fillId="0" borderId="20" xfId="41" applyFont="1" applyFill="1" applyBorder="1" applyAlignment="1">
      <alignment horizontal="center"/>
    </xf>
    <xf numFmtId="43" fontId="25" fillId="0" borderId="22" xfId="4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Followed Hyperlink" xfId="35"/>
    <cellStyle name="Hyperlink" xfId="36"/>
    <cellStyle name="Normal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2 2" xfId="44"/>
    <cellStyle name="เครื่องหมายจุลภาค 3" xfId="45"/>
    <cellStyle name="เครื่องหมายจุลภาค 4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เซลล์ที่มีลิงก์" xfId="52"/>
    <cellStyle name="ดี" xfId="53"/>
    <cellStyle name="ปกติ 2" xfId="54"/>
    <cellStyle name="ปกติ 2 3" xfId="55"/>
    <cellStyle name="ปกติ 3" xfId="56"/>
    <cellStyle name="ปกติ 4" xfId="57"/>
    <cellStyle name="ปกติ 5" xfId="58"/>
    <cellStyle name="ป้อนค่า" xfId="59"/>
    <cellStyle name="ปานกลาง" xfId="60"/>
    <cellStyle name="Percent" xfId="61"/>
    <cellStyle name="เปอร์เซ็นต์ 2" xfId="62"/>
    <cellStyle name="ผลรวม" xfId="63"/>
    <cellStyle name="แย่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6</xdr:col>
      <xdr:colOff>28575</xdr:colOff>
      <xdr:row>6</xdr:row>
      <xdr:rowOff>266700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323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171450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B23" sqref="B23:I23"/>
    </sheetView>
  </sheetViews>
  <sheetFormatPr defaultColWidth="9.140625" defaultRowHeight="21.75"/>
  <cols>
    <col min="1" max="16384" width="9.140625" style="24" customWidth="1"/>
  </cols>
  <sheetData>
    <row r="1" spans="2:10" ht="21.75">
      <c r="B1" s="23"/>
      <c r="C1" s="23"/>
      <c r="D1" s="23"/>
      <c r="E1" s="23"/>
      <c r="F1" s="23"/>
      <c r="G1" s="23"/>
      <c r="H1" s="23"/>
      <c r="I1" s="23"/>
      <c r="J1" s="23"/>
    </row>
    <row r="2" spans="2:10" ht="21.75">
      <c r="B2" s="23"/>
      <c r="C2" s="23"/>
      <c r="D2" s="23"/>
      <c r="E2" s="23"/>
      <c r="F2" s="23"/>
      <c r="G2" s="23"/>
      <c r="H2" s="23"/>
      <c r="I2" s="23"/>
      <c r="J2" s="23"/>
    </row>
    <row r="3" spans="2:10" ht="21.75">
      <c r="B3" s="23"/>
      <c r="C3" s="23"/>
      <c r="D3" s="23"/>
      <c r="E3" s="23"/>
      <c r="F3" s="23"/>
      <c r="G3" s="23"/>
      <c r="H3" s="23"/>
      <c r="I3" s="23"/>
      <c r="J3" s="23"/>
    </row>
    <row r="4" spans="2:10" ht="21.75">
      <c r="B4" s="23"/>
      <c r="C4" s="23"/>
      <c r="D4" s="23"/>
      <c r="E4" s="23"/>
      <c r="F4" s="23"/>
      <c r="G4" s="23"/>
      <c r="H4" s="23"/>
      <c r="I4" s="23"/>
      <c r="J4" s="23"/>
    </row>
    <row r="5" spans="2:10" ht="21.75">
      <c r="B5" s="23"/>
      <c r="C5" s="23"/>
      <c r="D5" s="23"/>
      <c r="E5" s="23"/>
      <c r="F5" s="23"/>
      <c r="G5" s="23"/>
      <c r="H5" s="23"/>
      <c r="I5" s="23"/>
      <c r="J5" s="23"/>
    </row>
    <row r="6" spans="2:10" ht="21.75">
      <c r="B6" s="23"/>
      <c r="C6" s="23"/>
      <c r="D6" s="23"/>
      <c r="E6" s="23"/>
      <c r="F6" s="23"/>
      <c r="G6" s="23"/>
      <c r="H6" s="23"/>
      <c r="I6" s="23"/>
      <c r="J6" s="23"/>
    </row>
    <row r="7" spans="2:10" ht="21.75">
      <c r="B7" s="23"/>
      <c r="C7" s="23"/>
      <c r="D7" s="23"/>
      <c r="E7" s="23"/>
      <c r="F7" s="23"/>
      <c r="G7" s="23"/>
      <c r="H7" s="23"/>
      <c r="I7" s="23"/>
      <c r="J7" s="23"/>
    </row>
    <row r="8" spans="2:10" ht="36">
      <c r="B8" s="91" t="s">
        <v>40</v>
      </c>
      <c r="C8" s="91"/>
      <c r="D8" s="91"/>
      <c r="E8" s="91"/>
      <c r="F8" s="91"/>
      <c r="G8" s="91"/>
      <c r="H8" s="91"/>
      <c r="I8" s="91"/>
      <c r="J8" s="25"/>
    </row>
    <row r="9" spans="2:10" ht="21.75">
      <c r="B9" s="23"/>
      <c r="C9" s="23"/>
      <c r="D9" s="23"/>
      <c r="E9" s="23"/>
      <c r="F9" s="23"/>
      <c r="G9" s="23"/>
      <c r="H9" s="23"/>
      <c r="I9" s="23"/>
      <c r="J9" s="23"/>
    </row>
    <row r="10" spans="1:10" ht="29.25" customHeight="1">
      <c r="A10" s="93" t="str">
        <f>สรุป!A2</f>
        <v>ปรับปรุงหอศิลป์เฉลิมพระเกียรติ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28.5" customHeight="1">
      <c r="A11" s="93" t="s">
        <v>13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2:10" ht="21.75">
      <c r="B12" s="23"/>
      <c r="C12" s="23"/>
      <c r="D12" s="23"/>
      <c r="E12" s="23"/>
      <c r="F12" s="23"/>
      <c r="G12" s="23"/>
      <c r="H12" s="23"/>
      <c r="I12" s="23"/>
      <c r="J12" s="23"/>
    </row>
    <row r="13" spans="2:10" ht="21.75">
      <c r="B13" s="23"/>
      <c r="C13" s="23"/>
      <c r="D13" s="23"/>
      <c r="E13" s="23"/>
      <c r="F13" s="23"/>
      <c r="G13" s="23"/>
      <c r="H13" s="23"/>
      <c r="I13" s="23"/>
      <c r="J13" s="23"/>
    </row>
    <row r="14" spans="2:10" ht="21.75">
      <c r="B14" s="23"/>
      <c r="C14" s="23"/>
      <c r="D14" s="23"/>
      <c r="E14" s="23"/>
      <c r="F14" s="23"/>
      <c r="G14" s="23"/>
      <c r="H14" s="23"/>
      <c r="I14" s="23"/>
      <c r="J14" s="23"/>
    </row>
    <row r="15" spans="2:10" ht="21.75">
      <c r="B15" s="23"/>
      <c r="C15" s="23"/>
      <c r="D15" s="23"/>
      <c r="E15" s="23"/>
      <c r="F15" s="23"/>
      <c r="G15" s="23"/>
      <c r="H15" s="23"/>
      <c r="I15" s="23"/>
      <c r="J15" s="23"/>
    </row>
    <row r="16" spans="2:10" ht="21.75">
      <c r="B16" s="23"/>
      <c r="C16" s="23"/>
      <c r="D16" s="23"/>
      <c r="E16" s="23"/>
      <c r="F16" s="23"/>
      <c r="G16" s="23"/>
      <c r="H16" s="23"/>
      <c r="I16" s="23"/>
      <c r="J16" s="23"/>
    </row>
    <row r="17" spans="2:10" ht="21.75">
      <c r="B17" s="23"/>
      <c r="C17" s="23"/>
      <c r="D17" s="23"/>
      <c r="E17" s="23"/>
      <c r="F17" s="23"/>
      <c r="G17" s="23"/>
      <c r="H17" s="23"/>
      <c r="I17" s="23"/>
      <c r="J17" s="23"/>
    </row>
    <row r="18" spans="2:10" ht="21.75">
      <c r="B18" s="23"/>
      <c r="C18" s="23"/>
      <c r="D18" s="23"/>
      <c r="E18" s="23"/>
      <c r="F18" s="23"/>
      <c r="G18" s="23"/>
      <c r="H18" s="23"/>
      <c r="I18" s="23"/>
      <c r="J18" s="23"/>
    </row>
    <row r="19" spans="2:10" ht="21.75">
      <c r="B19" s="23"/>
      <c r="C19" s="23"/>
      <c r="D19" s="23"/>
      <c r="E19" s="23"/>
      <c r="F19" s="23"/>
      <c r="G19" s="23"/>
      <c r="H19" s="23"/>
      <c r="I19" s="23"/>
      <c r="J19" s="23"/>
    </row>
    <row r="20" spans="2:10" ht="21.75">
      <c r="B20" s="23"/>
      <c r="C20" s="23"/>
      <c r="D20" s="23"/>
      <c r="E20" s="23"/>
      <c r="F20" s="23"/>
      <c r="G20" s="23"/>
      <c r="H20" s="23"/>
      <c r="I20" s="23"/>
      <c r="J20" s="23"/>
    </row>
    <row r="21" spans="2:10" ht="27.75">
      <c r="B21" s="92" t="s">
        <v>17</v>
      </c>
      <c r="C21" s="92"/>
      <c r="D21" s="92"/>
      <c r="E21" s="92"/>
      <c r="F21" s="92"/>
      <c r="G21" s="92"/>
      <c r="H21" s="92"/>
      <c r="I21" s="92"/>
      <c r="J21" s="26"/>
    </row>
    <row r="22" spans="2:10" ht="27.75">
      <c r="B22" s="27"/>
      <c r="C22" s="27"/>
      <c r="D22" s="27"/>
      <c r="E22" s="27"/>
      <c r="F22" s="27"/>
      <c r="G22" s="27"/>
      <c r="H22" s="27"/>
      <c r="I22" s="27"/>
      <c r="J22" s="27"/>
    </row>
    <row r="23" spans="2:10" ht="27.75">
      <c r="B23" s="90" t="s">
        <v>49</v>
      </c>
      <c r="C23" s="90"/>
      <c r="D23" s="90"/>
      <c r="E23" s="90"/>
      <c r="F23" s="90"/>
      <c r="G23" s="90"/>
      <c r="H23" s="90"/>
      <c r="I23" s="90"/>
      <c r="J23" s="29"/>
    </row>
    <row r="24" spans="2:10" ht="27.75">
      <c r="B24" s="90" t="s">
        <v>37</v>
      </c>
      <c r="C24" s="90"/>
      <c r="D24" s="90"/>
      <c r="E24" s="90"/>
      <c r="F24" s="90"/>
      <c r="G24" s="90"/>
      <c r="H24" s="90"/>
      <c r="I24" s="90"/>
      <c r="J24" s="29"/>
    </row>
    <row r="25" spans="2:10" ht="27.75">
      <c r="B25" s="90" t="s">
        <v>13</v>
      </c>
      <c r="C25" s="90"/>
      <c r="D25" s="90"/>
      <c r="E25" s="90"/>
      <c r="F25" s="90"/>
      <c r="G25" s="90"/>
      <c r="H25" s="90"/>
      <c r="I25" s="90"/>
      <c r="J25" s="29"/>
    </row>
    <row r="26" spans="2:10" ht="27.75">
      <c r="B26" s="28"/>
      <c r="C26" s="28"/>
      <c r="D26" s="28"/>
      <c r="E26" s="28"/>
      <c r="F26" s="28"/>
      <c r="G26" s="28"/>
      <c r="H26" s="28"/>
      <c r="I26" s="28"/>
      <c r="J26" s="29"/>
    </row>
    <row r="27" spans="2:10" ht="27.75">
      <c r="B27" s="28"/>
      <c r="C27" s="28"/>
      <c r="D27" s="28"/>
      <c r="E27" s="28"/>
      <c r="F27" s="28"/>
      <c r="G27" s="28"/>
      <c r="H27" s="28"/>
      <c r="I27" s="28"/>
      <c r="J27" s="29"/>
    </row>
    <row r="28" spans="2:10" ht="27.75">
      <c r="B28" s="28"/>
      <c r="C28" s="28"/>
      <c r="D28" s="28"/>
      <c r="E28" s="28"/>
      <c r="F28" s="28"/>
      <c r="G28" s="28"/>
      <c r="H28" s="28"/>
      <c r="I28" s="28"/>
      <c r="J28" s="29"/>
    </row>
    <row r="29" spans="2:10" ht="27.75">
      <c r="B29" s="28"/>
      <c r="C29" s="28"/>
      <c r="D29" s="28"/>
      <c r="E29" s="28"/>
      <c r="F29" s="28"/>
      <c r="G29" s="28"/>
      <c r="H29" s="28"/>
      <c r="I29" s="28"/>
      <c r="J29" s="29"/>
    </row>
    <row r="30" spans="2:10" ht="21.75"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21.75">
      <c r="A31" s="30"/>
      <c r="B31" s="30"/>
      <c r="C31" s="30"/>
      <c r="D31" s="30"/>
      <c r="E31" s="30"/>
      <c r="F31" s="30"/>
      <c r="G31" s="30"/>
      <c r="H31" s="30"/>
      <c r="I31" s="30"/>
      <c r="J31" s="30"/>
    </row>
  </sheetData>
  <sheetProtection/>
  <mergeCells count="7">
    <mergeCell ref="B25:I25"/>
    <mergeCell ref="B8:I8"/>
    <mergeCell ref="B21:I21"/>
    <mergeCell ref="B23:I23"/>
    <mergeCell ref="B24:I24"/>
    <mergeCell ref="A10:J10"/>
    <mergeCell ref="A11:J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tabSelected="1" view="pageBreakPreview" zoomScale="145" zoomScaleSheetLayoutView="145" zoomScalePageLayoutView="0" workbookViewId="0" topLeftCell="A1">
      <selection activeCell="I31" sqref="I31"/>
    </sheetView>
  </sheetViews>
  <sheetFormatPr defaultColWidth="9.140625" defaultRowHeight="21.75"/>
  <cols>
    <col min="1" max="1" width="7.421875" style="17" customWidth="1"/>
    <col min="2" max="2" width="11.28125" style="17" customWidth="1"/>
    <col min="3" max="3" width="2.8515625" style="17" customWidth="1"/>
    <col min="4" max="4" width="8.8515625" style="17" customWidth="1"/>
    <col min="5" max="5" width="19.57421875" style="17" customWidth="1"/>
    <col min="6" max="8" width="8.7109375" style="17" customWidth="1"/>
    <col min="9" max="9" width="20.8515625" style="17" customWidth="1"/>
    <col min="10" max="10" width="9.140625" style="17" customWidth="1"/>
    <col min="11" max="11" width="15.140625" style="18" bestFit="1" customWidth="1"/>
    <col min="12" max="16384" width="9.140625" style="17" customWidth="1"/>
  </cols>
  <sheetData>
    <row r="1" spans="1:9" ht="27.75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ht="24">
      <c r="A2" s="113" t="s">
        <v>56</v>
      </c>
      <c r="B2" s="113"/>
      <c r="C2" s="113"/>
      <c r="D2" s="113"/>
      <c r="E2" s="113"/>
      <c r="F2" s="113"/>
      <c r="G2" s="113"/>
      <c r="H2" s="113"/>
      <c r="I2" s="113"/>
    </row>
    <row r="3" spans="1:9" ht="24">
      <c r="A3" s="113" t="s">
        <v>13</v>
      </c>
      <c r="B3" s="113"/>
      <c r="C3" s="113"/>
      <c r="D3" s="113"/>
      <c r="E3" s="113"/>
      <c r="F3" s="113"/>
      <c r="G3" s="113"/>
      <c r="H3" s="113"/>
      <c r="I3" s="113"/>
    </row>
    <row r="4" spans="1:9" ht="21.75">
      <c r="A4" s="19" t="s">
        <v>0</v>
      </c>
      <c r="B4" s="103" t="s">
        <v>1</v>
      </c>
      <c r="C4" s="104"/>
      <c r="D4" s="104"/>
      <c r="E4" s="105"/>
      <c r="F4" s="114" t="s">
        <v>11</v>
      </c>
      <c r="G4" s="114"/>
      <c r="H4" s="114"/>
      <c r="I4" s="19" t="s">
        <v>9</v>
      </c>
    </row>
    <row r="5" spans="1:9" ht="21.75">
      <c r="A5" s="19">
        <v>1</v>
      </c>
      <c r="B5" s="94" t="s">
        <v>24</v>
      </c>
      <c r="C5" s="95"/>
      <c r="D5" s="95"/>
      <c r="E5" s="96"/>
      <c r="F5" s="103"/>
      <c r="G5" s="104"/>
      <c r="H5" s="105"/>
      <c r="I5" s="20"/>
    </row>
    <row r="6" spans="1:11" ht="21.75">
      <c r="A6" s="39"/>
      <c r="B6" s="97" t="s">
        <v>25</v>
      </c>
      <c r="C6" s="98"/>
      <c r="D6" s="98"/>
      <c r="E6" s="99"/>
      <c r="F6" s="106"/>
      <c r="G6" s="107"/>
      <c r="H6" s="108"/>
      <c r="I6" s="40"/>
      <c r="K6" s="18" t="s">
        <v>36</v>
      </c>
    </row>
    <row r="7" spans="1:9" ht="21.75">
      <c r="A7" s="39"/>
      <c r="B7" s="97" t="s">
        <v>26</v>
      </c>
      <c r="C7" s="98"/>
      <c r="D7" s="98"/>
      <c r="E7" s="99"/>
      <c r="F7" s="106"/>
      <c r="G7" s="107"/>
      <c r="H7" s="108"/>
      <c r="I7" s="40"/>
    </row>
    <row r="8" spans="1:9" ht="22.5" thickBot="1">
      <c r="A8" s="41"/>
      <c r="B8" s="100" t="s">
        <v>32</v>
      </c>
      <c r="C8" s="101"/>
      <c r="D8" s="101"/>
      <c r="E8" s="102"/>
      <c r="F8" s="109"/>
      <c r="G8" s="110"/>
      <c r="H8" s="111"/>
      <c r="I8" s="42"/>
    </row>
    <row r="9" spans="1:11" ht="23.25" thickBot="1" thickTop="1">
      <c r="A9" s="43">
        <f>A5+1</f>
        <v>2</v>
      </c>
      <c r="B9" s="44" t="s">
        <v>34</v>
      </c>
      <c r="C9" s="45" t="s">
        <v>15</v>
      </c>
      <c r="D9" s="46"/>
      <c r="E9" s="47"/>
      <c r="F9" s="115"/>
      <c r="G9" s="116"/>
      <c r="H9" s="117"/>
      <c r="I9" s="48" t="s">
        <v>35</v>
      </c>
      <c r="K9" s="67"/>
    </row>
    <row r="10" spans="1:11" ht="22.5" thickTop="1">
      <c r="A10" s="19">
        <f>A9+1</f>
        <v>3</v>
      </c>
      <c r="B10" s="94" t="s">
        <v>27</v>
      </c>
      <c r="C10" s="95"/>
      <c r="D10" s="95"/>
      <c r="E10" s="96"/>
      <c r="F10" s="106"/>
      <c r="G10" s="107"/>
      <c r="H10" s="108"/>
      <c r="I10" s="49"/>
      <c r="K10" s="67"/>
    </row>
    <row r="11" spans="1:9" ht="21.75">
      <c r="A11" s="39"/>
      <c r="B11" s="97" t="s">
        <v>92</v>
      </c>
      <c r="C11" s="98"/>
      <c r="D11" s="98"/>
      <c r="E11" s="99"/>
      <c r="F11" s="106"/>
      <c r="G11" s="107"/>
      <c r="H11" s="108"/>
      <c r="I11" s="50"/>
    </row>
    <row r="12" spans="1:9" ht="21.75">
      <c r="A12" s="39"/>
      <c r="B12" s="97"/>
      <c r="C12" s="98"/>
      <c r="D12" s="98"/>
      <c r="E12" s="99"/>
      <c r="F12" s="106"/>
      <c r="G12" s="107"/>
      <c r="H12" s="108"/>
      <c r="I12" s="50"/>
    </row>
    <row r="13" spans="1:9" ht="21.75">
      <c r="A13" s="39"/>
      <c r="B13" s="97"/>
      <c r="C13" s="98"/>
      <c r="D13" s="98"/>
      <c r="E13" s="99"/>
      <c r="F13" s="106"/>
      <c r="G13" s="107"/>
      <c r="H13" s="108"/>
      <c r="I13" s="50"/>
    </row>
    <row r="14" spans="1:9" ht="21.75">
      <c r="A14" s="39"/>
      <c r="B14" s="97"/>
      <c r="C14" s="98"/>
      <c r="D14" s="98"/>
      <c r="E14" s="99"/>
      <c r="F14" s="106"/>
      <c r="G14" s="107"/>
      <c r="H14" s="108"/>
      <c r="I14" s="50"/>
    </row>
    <row r="15" spans="1:9" ht="21.75">
      <c r="A15" s="39"/>
      <c r="B15" s="97"/>
      <c r="C15" s="98"/>
      <c r="D15" s="98"/>
      <c r="E15" s="99"/>
      <c r="F15" s="106"/>
      <c r="G15" s="107"/>
      <c r="H15" s="108"/>
      <c r="I15" s="50"/>
    </row>
    <row r="16" spans="1:11" ht="22.5" thickBot="1">
      <c r="A16" s="41"/>
      <c r="B16" s="100" t="s">
        <v>33</v>
      </c>
      <c r="C16" s="101"/>
      <c r="D16" s="101"/>
      <c r="E16" s="101"/>
      <c r="F16" s="109"/>
      <c r="G16" s="110"/>
      <c r="H16" s="111"/>
      <c r="I16" s="48"/>
      <c r="K16" s="67"/>
    </row>
    <row r="17" spans="1:9" ht="23.25" thickBot="1" thickTop="1">
      <c r="A17" s="41">
        <f>A10+1</f>
        <v>4</v>
      </c>
      <c r="B17" s="100" t="s">
        <v>16</v>
      </c>
      <c r="C17" s="101"/>
      <c r="D17" s="101"/>
      <c r="E17" s="102"/>
      <c r="F17" s="109"/>
      <c r="G17" s="110"/>
      <c r="H17" s="111"/>
      <c r="I17" s="48" t="s">
        <v>50</v>
      </c>
    </row>
    <row r="18" spans="1:9" ht="23.25" thickBot="1" thickTop="1">
      <c r="A18" s="51">
        <f>SUM(A17+1)</f>
        <v>5</v>
      </c>
      <c r="B18" s="122" t="s">
        <v>38</v>
      </c>
      <c r="C18" s="123"/>
      <c r="D18" s="123"/>
      <c r="E18" s="124"/>
      <c r="F18" s="115"/>
      <c r="G18" s="125"/>
      <c r="H18" s="126"/>
      <c r="I18" s="52"/>
    </row>
    <row r="19" spans="1:9" ht="26.25" customHeight="1" thickTop="1">
      <c r="A19" s="119"/>
      <c r="B19" s="120"/>
      <c r="C19" s="120"/>
      <c r="D19" s="120"/>
      <c r="E19" s="120"/>
      <c r="F19" s="120"/>
      <c r="G19" s="120"/>
      <c r="H19" s="120"/>
      <c r="I19" s="121"/>
    </row>
    <row r="20" spans="2:9" ht="21.75">
      <c r="B20" s="21"/>
      <c r="C20" s="21"/>
      <c r="D20" s="21"/>
      <c r="E20" s="21"/>
      <c r="F20" s="21"/>
      <c r="G20" s="21"/>
      <c r="H20" s="21"/>
      <c r="I20" s="21"/>
    </row>
    <row r="21" spans="6:9" ht="21.75">
      <c r="F21" s="21"/>
      <c r="G21" s="21"/>
      <c r="H21" s="21"/>
      <c r="I21" s="21"/>
    </row>
    <row r="22" spans="6:9" ht="21.75">
      <c r="F22" s="21"/>
      <c r="G22" s="21"/>
      <c r="H22" s="21"/>
      <c r="I22" s="21"/>
    </row>
    <row r="23" spans="6:9" ht="21.75">
      <c r="F23" s="21"/>
      <c r="G23" s="21"/>
      <c r="H23" s="21"/>
      <c r="I23" s="21"/>
    </row>
    <row r="24" spans="2:9" ht="21.75">
      <c r="B24" s="22"/>
      <c r="C24" s="18"/>
      <c r="D24" s="18"/>
      <c r="F24" s="21"/>
      <c r="G24" s="21"/>
      <c r="H24" s="21"/>
      <c r="I24" s="21"/>
    </row>
    <row r="25" spans="2:9" ht="21.75">
      <c r="B25" s="22"/>
      <c r="F25" s="88" t="s">
        <v>100</v>
      </c>
      <c r="G25" s="118" t="s">
        <v>101</v>
      </c>
      <c r="H25" s="118"/>
      <c r="I25" s="118"/>
    </row>
    <row r="26" spans="2:9" ht="21.75">
      <c r="B26" s="18"/>
      <c r="F26" s="89"/>
      <c r="G26" s="118" t="s">
        <v>103</v>
      </c>
      <c r="H26" s="118"/>
      <c r="I26" s="118"/>
    </row>
    <row r="27" spans="6:9" ht="21.75">
      <c r="F27" s="89"/>
      <c r="G27" s="118" t="s">
        <v>102</v>
      </c>
      <c r="H27" s="118"/>
      <c r="I27" s="118"/>
    </row>
    <row r="29" ht="21.75">
      <c r="F29" s="18"/>
    </row>
    <row r="30" ht="21.75">
      <c r="F30" s="18"/>
    </row>
  </sheetData>
  <sheetProtection formatCells="0" formatColumns="0" formatRows="0" insertColumns="0" insertRows="0" insertHyperlinks="0" deleteColumns="0" deleteRows="0" selectLockedCells="1" sort="0" autoFilter="0" pivotTables="0"/>
  <mergeCells count="36">
    <mergeCell ref="F17:H17"/>
    <mergeCell ref="B16:E16"/>
    <mergeCell ref="G27:I27"/>
    <mergeCell ref="G26:I26"/>
    <mergeCell ref="G25:I25"/>
    <mergeCell ref="A19:I19"/>
    <mergeCell ref="B18:E18"/>
    <mergeCell ref="F18:H18"/>
    <mergeCell ref="B17:E17"/>
    <mergeCell ref="F11:H11"/>
    <mergeCell ref="F10:H10"/>
    <mergeCell ref="B14:E14"/>
    <mergeCell ref="F16:H16"/>
    <mergeCell ref="B15:E15"/>
    <mergeCell ref="F14:H14"/>
    <mergeCell ref="F15:H15"/>
    <mergeCell ref="B13:E13"/>
    <mergeCell ref="F13:H13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B5:E5"/>
    <mergeCell ref="B7:E7"/>
    <mergeCell ref="B8:E8"/>
    <mergeCell ref="F5:H5"/>
    <mergeCell ref="F6:H6"/>
    <mergeCell ref="B6:E6"/>
    <mergeCell ref="F7:H7"/>
    <mergeCell ref="F8:H8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SarabunPSK,ธรรมดา"สรุปบัญชีราคาค่าก่อสร้าง&amp;R&amp;"TH SarabunPSK,ธรรมดา"ปร.6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showGridLines="0" view="pageBreakPreview" zoomScale="145" zoomScaleSheetLayoutView="145" zoomScalePageLayoutView="0" workbookViewId="0" topLeftCell="A1">
      <pane ySplit="5" topLeftCell="A6" activePane="bottomLeft" state="frozen"/>
      <selection pane="topLeft" activeCell="A1" sqref="A1"/>
      <selection pane="bottomLeft" activeCell="L5" sqref="L5"/>
    </sheetView>
  </sheetViews>
  <sheetFormatPr defaultColWidth="9.140625" defaultRowHeight="21.75"/>
  <cols>
    <col min="1" max="1" width="7.421875" style="10" customWidth="1"/>
    <col min="2" max="2" width="20.421875" style="10" customWidth="1"/>
    <col min="3" max="3" width="1.8515625" style="10" customWidth="1"/>
    <col min="4" max="4" width="2.140625" style="10" customWidth="1"/>
    <col min="5" max="7" width="17.140625" style="10" customWidth="1"/>
    <col min="8" max="8" width="15.7109375" style="10" customWidth="1"/>
    <col min="9" max="9" width="9.140625" style="10" customWidth="1"/>
    <col min="10" max="10" width="13.140625" style="10" bestFit="1" customWidth="1"/>
    <col min="11" max="16384" width="9.140625" style="10" customWidth="1"/>
  </cols>
  <sheetData>
    <row r="1" spans="1:8" ht="27.75">
      <c r="A1" s="143" t="s">
        <v>18</v>
      </c>
      <c r="B1" s="143"/>
      <c r="C1" s="143"/>
      <c r="D1" s="143"/>
      <c r="E1" s="143"/>
      <c r="F1" s="143"/>
      <c r="G1" s="143"/>
      <c r="H1" s="143"/>
    </row>
    <row r="2" spans="1:8" ht="24">
      <c r="A2" s="144" t="str">
        <f>(สรุป!A2)</f>
        <v>ปรับปรุงหอศิลป์เฉลิมพระเกียรติ</v>
      </c>
      <c r="B2" s="144"/>
      <c r="C2" s="144"/>
      <c r="D2" s="144"/>
      <c r="E2" s="144"/>
      <c r="F2" s="144"/>
      <c r="G2" s="144"/>
      <c r="H2" s="144"/>
    </row>
    <row r="3" spans="1:8" ht="24">
      <c r="A3" s="144" t="str">
        <f>(สรุป!A3)</f>
        <v>มหาวิทยาลัยราชภัฏอุตรดิตถ์</v>
      </c>
      <c r="B3" s="144"/>
      <c r="C3" s="144"/>
      <c r="D3" s="144"/>
      <c r="E3" s="144"/>
      <c r="F3" s="144"/>
      <c r="G3" s="144"/>
      <c r="H3" s="144"/>
    </row>
    <row r="4" spans="1:8" ht="21.75">
      <c r="A4" s="53" t="s">
        <v>0</v>
      </c>
      <c r="B4" s="145" t="s">
        <v>1</v>
      </c>
      <c r="C4" s="146"/>
      <c r="D4" s="147"/>
      <c r="E4" s="54" t="s">
        <v>4</v>
      </c>
      <c r="F4" s="53" t="s">
        <v>14</v>
      </c>
      <c r="G4" s="53" t="s">
        <v>22</v>
      </c>
      <c r="H4" s="53" t="s">
        <v>23</v>
      </c>
    </row>
    <row r="5" spans="1:8" ht="21.75">
      <c r="A5" s="55"/>
      <c r="B5" s="140"/>
      <c r="C5" s="141"/>
      <c r="D5" s="142"/>
      <c r="E5" s="56" t="s">
        <v>11</v>
      </c>
      <c r="F5" s="56" t="s">
        <v>11</v>
      </c>
      <c r="G5" s="56" t="s">
        <v>11</v>
      </c>
      <c r="H5" s="57"/>
    </row>
    <row r="6" spans="1:10" ht="22.5" customHeight="1">
      <c r="A6" s="58">
        <v>1</v>
      </c>
      <c r="B6" s="127" t="str">
        <f>รายละเอียด!B6</f>
        <v>งานหลังคา</v>
      </c>
      <c r="C6" s="128"/>
      <c r="D6" s="129"/>
      <c r="E6" s="61"/>
      <c r="F6" s="61"/>
      <c r="G6" s="62"/>
      <c r="H6" s="63"/>
      <c r="I6" s="11"/>
      <c r="J6" s="11"/>
    </row>
    <row r="7" spans="1:10" ht="22.5" customHeight="1">
      <c r="A7" s="58">
        <v>2</v>
      </c>
      <c r="B7" s="68" t="str">
        <f>รายละเอียด!B16</f>
        <v>งานทาสี</v>
      </c>
      <c r="C7" s="59"/>
      <c r="D7" s="60"/>
      <c r="E7" s="61"/>
      <c r="F7" s="61"/>
      <c r="G7" s="62"/>
      <c r="H7" s="63"/>
      <c r="I7" s="11"/>
      <c r="J7" s="11"/>
    </row>
    <row r="8" spans="1:10" ht="22.5" customHeight="1">
      <c r="A8" s="58">
        <v>3</v>
      </c>
      <c r="B8" s="127" t="str">
        <f>รายละเอียด!B22</f>
        <v>งานเทพื้นคอนกรีตเสริมเหล็ก</v>
      </c>
      <c r="C8" s="128"/>
      <c r="D8" s="129"/>
      <c r="E8" s="61"/>
      <c r="F8" s="61"/>
      <c r="G8" s="62"/>
      <c r="H8" s="63"/>
      <c r="I8" s="11"/>
      <c r="J8" s="11"/>
    </row>
    <row r="9" spans="1:10" ht="22.5" customHeight="1">
      <c r="A9" s="58">
        <v>4</v>
      </c>
      <c r="B9" s="127" t="str">
        <f>รายละเอียด!B30</f>
        <v>งานสถาปัตย์</v>
      </c>
      <c r="C9" s="128"/>
      <c r="D9" s="129"/>
      <c r="E9" s="61"/>
      <c r="F9" s="61"/>
      <c r="G9" s="62"/>
      <c r="H9" s="63"/>
      <c r="I9" s="11"/>
      <c r="J9" s="11"/>
    </row>
    <row r="10" spans="1:10" ht="22.5" customHeight="1">
      <c r="A10" s="58">
        <v>5</v>
      </c>
      <c r="B10" s="68" t="str">
        <f>รายละเอียด!B47</f>
        <v>งานระบบไฟฟ้า</v>
      </c>
      <c r="C10" s="59"/>
      <c r="D10" s="60"/>
      <c r="E10" s="61"/>
      <c r="F10" s="61"/>
      <c r="G10" s="62"/>
      <c r="H10" s="63"/>
      <c r="I10" s="11"/>
      <c r="J10" s="11"/>
    </row>
    <row r="11" spans="1:10" ht="22.5" customHeight="1">
      <c r="A11" s="58"/>
      <c r="B11" s="68"/>
      <c r="C11" s="59"/>
      <c r="D11" s="60"/>
      <c r="E11" s="61"/>
      <c r="F11" s="61"/>
      <c r="G11" s="62"/>
      <c r="H11" s="63"/>
      <c r="I11" s="11"/>
      <c r="J11" s="11"/>
    </row>
    <row r="12" spans="1:10" ht="21.75">
      <c r="A12" s="58"/>
      <c r="B12" s="64"/>
      <c r="C12" s="59"/>
      <c r="D12" s="60"/>
      <c r="E12" s="61"/>
      <c r="F12" s="61"/>
      <c r="G12" s="62"/>
      <c r="H12" s="63"/>
      <c r="I12" s="11"/>
      <c r="J12" s="11"/>
    </row>
    <row r="13" spans="1:8" ht="21.75">
      <c r="A13" s="58"/>
      <c r="B13" s="134" t="s">
        <v>21</v>
      </c>
      <c r="C13" s="135"/>
      <c r="D13" s="136"/>
      <c r="E13" s="65"/>
      <c r="F13" s="65"/>
      <c r="G13" s="65"/>
      <c r="H13" s="66"/>
    </row>
    <row r="14" spans="1:10" ht="24">
      <c r="A14" s="58"/>
      <c r="B14" s="137" t="s">
        <v>12</v>
      </c>
      <c r="C14" s="138"/>
      <c r="D14" s="139"/>
      <c r="E14" s="130"/>
      <c r="F14" s="131"/>
      <c r="G14" s="132" t="s">
        <v>10</v>
      </c>
      <c r="H14" s="133"/>
      <c r="J14" s="11"/>
    </row>
    <row r="15" spans="1:8" ht="24">
      <c r="A15" s="12"/>
      <c r="B15" s="13"/>
      <c r="C15" s="13"/>
      <c r="D15" s="13"/>
      <c r="E15" s="14"/>
      <c r="F15" s="14"/>
      <c r="G15" s="14"/>
      <c r="H15" s="15"/>
    </row>
    <row r="16" spans="1:8" ht="24">
      <c r="A16" s="12"/>
      <c r="B16" s="13"/>
      <c r="C16" s="13"/>
      <c r="D16" s="13"/>
      <c r="E16" s="14"/>
      <c r="F16" s="16"/>
      <c r="G16" s="14"/>
      <c r="H16" s="15"/>
    </row>
    <row r="17" spans="1:8" ht="24">
      <c r="A17" s="12"/>
      <c r="B17" s="13"/>
      <c r="C17" s="13"/>
      <c r="D17" s="13"/>
      <c r="E17" s="14"/>
      <c r="F17" s="16"/>
      <c r="G17" s="14"/>
      <c r="H17" s="15"/>
    </row>
    <row r="18" spans="2:3" ht="21.75">
      <c r="B18" s="11"/>
      <c r="C18" s="11"/>
    </row>
    <row r="19" ht="21.75">
      <c r="E19" s="11"/>
    </row>
    <row r="20" ht="21.75">
      <c r="E20" s="11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:D5"/>
    <mergeCell ref="A1:H1"/>
    <mergeCell ref="A2:H2"/>
    <mergeCell ref="A3:H3"/>
    <mergeCell ref="B4:D4"/>
    <mergeCell ref="B6:D6"/>
    <mergeCell ref="B8:D8"/>
    <mergeCell ref="B9:D9"/>
    <mergeCell ref="E14:F14"/>
    <mergeCell ref="G14:H14"/>
    <mergeCell ref="B13:D13"/>
    <mergeCell ref="B14:D1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SarabunPSK,ธรรมดา"สรุปบัญชีแสดงปริมาณวัสดุ แรงงาน และประมาณราคาค่าก่อสร้าง&amp;R&amp;"TH SarabunPSK,ธรรมดา"ปร.5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63"/>
  <sheetViews>
    <sheetView view="pageBreakPreview" zoomScale="115" zoomScaleSheetLayoutView="115" zoomScalePageLayoutView="0" workbookViewId="0" topLeftCell="A1">
      <selection activeCell="K77" sqref="K77"/>
    </sheetView>
  </sheetViews>
  <sheetFormatPr defaultColWidth="9.140625" defaultRowHeight="21.75"/>
  <cols>
    <col min="1" max="1" width="7.421875" style="8" customWidth="1"/>
    <col min="2" max="2" width="30.8515625" style="1" customWidth="1"/>
    <col min="3" max="3" width="9.00390625" style="9" customWidth="1"/>
    <col min="4" max="4" width="7.00390625" style="8" customWidth="1"/>
    <col min="5" max="5" width="12.7109375" style="9" customWidth="1"/>
    <col min="6" max="6" width="14.00390625" style="9" customWidth="1"/>
    <col min="7" max="7" width="9.7109375" style="9" customWidth="1"/>
    <col min="8" max="8" width="12.28125" style="9" customWidth="1"/>
    <col min="9" max="9" width="13.7109375" style="9" customWidth="1"/>
    <col min="10" max="10" width="18.7109375" style="1" customWidth="1"/>
    <col min="11" max="11" width="14.140625" style="1" customWidth="1"/>
    <col min="12" max="16384" width="9.140625" style="1" customWidth="1"/>
  </cols>
  <sheetData>
    <row r="1" spans="1:9" ht="27.75">
      <c r="A1" s="148" t="s">
        <v>19</v>
      </c>
      <c r="B1" s="148"/>
      <c r="C1" s="148"/>
      <c r="D1" s="148"/>
      <c r="E1" s="148"/>
      <c r="F1" s="148"/>
      <c r="G1" s="148"/>
      <c r="H1" s="148"/>
      <c r="I1" s="148"/>
    </row>
    <row r="2" spans="1:9" ht="24">
      <c r="A2" s="149" t="str">
        <f>สรุป!A2</f>
        <v>ปรับปรุงหอศิลป์เฉลิมพระเกียรติ</v>
      </c>
      <c r="B2" s="149"/>
      <c r="C2" s="149"/>
      <c r="D2" s="149"/>
      <c r="E2" s="149"/>
      <c r="F2" s="149"/>
      <c r="G2" s="149"/>
      <c r="H2" s="149"/>
      <c r="I2" s="149"/>
    </row>
    <row r="3" spans="1:9" ht="24">
      <c r="A3" s="149" t="s">
        <v>13</v>
      </c>
      <c r="B3" s="149"/>
      <c r="C3" s="149"/>
      <c r="D3" s="149"/>
      <c r="E3" s="149"/>
      <c r="F3" s="149"/>
      <c r="G3" s="149"/>
      <c r="H3" s="149"/>
      <c r="I3" s="149"/>
    </row>
    <row r="4" spans="1:9" ht="21.75">
      <c r="A4" s="32" t="s">
        <v>0</v>
      </c>
      <c r="B4" s="32" t="s">
        <v>1</v>
      </c>
      <c r="C4" s="33" t="s">
        <v>2</v>
      </c>
      <c r="D4" s="32" t="s">
        <v>3</v>
      </c>
      <c r="E4" s="150" t="s">
        <v>4</v>
      </c>
      <c r="F4" s="151"/>
      <c r="G4" s="150" t="s">
        <v>5</v>
      </c>
      <c r="H4" s="151"/>
      <c r="I4" s="34" t="s">
        <v>6</v>
      </c>
    </row>
    <row r="5" spans="1:9" ht="21.75">
      <c r="A5" s="35"/>
      <c r="B5" s="35"/>
      <c r="C5" s="36"/>
      <c r="D5" s="35"/>
      <c r="E5" s="37" t="s">
        <v>7</v>
      </c>
      <c r="F5" s="37" t="s">
        <v>8</v>
      </c>
      <c r="G5" s="37" t="s">
        <v>7</v>
      </c>
      <c r="H5" s="37" t="s">
        <v>8</v>
      </c>
      <c r="I5" s="38"/>
    </row>
    <row r="6" spans="1:9" s="4" customFormat="1" ht="21.75">
      <c r="A6" s="2">
        <v>1</v>
      </c>
      <c r="B6" s="3" t="s">
        <v>60</v>
      </c>
      <c r="C6" s="76"/>
      <c r="D6" s="2"/>
      <c r="E6" s="76"/>
      <c r="F6" s="69"/>
      <c r="G6" s="69"/>
      <c r="H6" s="69"/>
      <c r="I6" s="69"/>
    </row>
    <row r="7" spans="1:9" s="5" customFormat="1" ht="21.75">
      <c r="A7" s="31">
        <v>1.1</v>
      </c>
      <c r="B7" s="6" t="s">
        <v>57</v>
      </c>
      <c r="C7" s="69"/>
      <c r="D7" s="7" t="s">
        <v>39</v>
      </c>
      <c r="E7" s="69"/>
      <c r="F7" s="69"/>
      <c r="G7" s="69"/>
      <c r="H7" s="69"/>
      <c r="I7" s="69"/>
    </row>
    <row r="8" spans="1:9" s="5" customFormat="1" ht="21.75">
      <c r="A8" s="31">
        <v>1.2</v>
      </c>
      <c r="B8" s="6" t="s">
        <v>58</v>
      </c>
      <c r="C8" s="69"/>
      <c r="D8" s="7" t="s">
        <v>39</v>
      </c>
      <c r="E8" s="69"/>
      <c r="F8" s="69"/>
      <c r="G8" s="69"/>
      <c r="H8" s="69"/>
      <c r="I8" s="69"/>
    </row>
    <row r="9" spans="1:9" s="5" customFormat="1" ht="21.75">
      <c r="A9" s="31">
        <v>1.3</v>
      </c>
      <c r="B9" s="6" t="s">
        <v>59</v>
      </c>
      <c r="C9" s="69"/>
      <c r="D9" s="7" t="s">
        <v>48</v>
      </c>
      <c r="E9" s="69"/>
      <c r="F9" s="69"/>
      <c r="G9" s="69"/>
      <c r="H9" s="69"/>
      <c r="I9" s="69"/>
    </row>
    <row r="10" spans="1:9" s="5" customFormat="1" ht="21.75">
      <c r="A10" s="31">
        <v>1.4</v>
      </c>
      <c r="B10" s="78" t="s">
        <v>61</v>
      </c>
      <c r="C10" s="79"/>
      <c r="D10" s="7" t="s">
        <v>41</v>
      </c>
      <c r="E10" s="79"/>
      <c r="F10" s="79"/>
      <c r="G10" s="79"/>
      <c r="H10" s="79"/>
      <c r="I10" s="79"/>
    </row>
    <row r="11" spans="1:9" s="5" customFormat="1" ht="21.75">
      <c r="A11" s="31">
        <v>1.5</v>
      </c>
      <c r="B11" s="6" t="s">
        <v>62</v>
      </c>
      <c r="C11" s="69"/>
      <c r="D11" s="7" t="s">
        <v>41</v>
      </c>
      <c r="E11" s="69"/>
      <c r="F11" s="69"/>
      <c r="G11" s="69"/>
      <c r="H11" s="69"/>
      <c r="I11" s="69"/>
    </row>
    <row r="12" spans="1:9" s="5" customFormat="1" ht="21.75">
      <c r="A12" s="31">
        <v>1.6</v>
      </c>
      <c r="B12" s="6" t="s">
        <v>68</v>
      </c>
      <c r="C12" s="69"/>
      <c r="D12" s="7" t="s">
        <v>41</v>
      </c>
      <c r="E12" s="69"/>
      <c r="F12" s="69"/>
      <c r="G12" s="69"/>
      <c r="H12" s="69"/>
      <c r="I12" s="69"/>
    </row>
    <row r="13" spans="1:9" s="5" customFormat="1" ht="21.75">
      <c r="A13" s="31">
        <v>1.7</v>
      </c>
      <c r="B13" s="6" t="s">
        <v>91</v>
      </c>
      <c r="C13" s="69"/>
      <c r="D13" s="7" t="s">
        <v>41</v>
      </c>
      <c r="E13" s="69"/>
      <c r="F13" s="69"/>
      <c r="G13" s="69"/>
      <c r="H13" s="69"/>
      <c r="I13" s="69"/>
    </row>
    <row r="14" spans="1:9" s="5" customFormat="1" ht="21.75">
      <c r="A14" s="77"/>
      <c r="B14" s="78"/>
      <c r="C14" s="72"/>
      <c r="D14" s="80"/>
      <c r="E14" s="72"/>
      <c r="F14" s="69"/>
      <c r="G14" s="72"/>
      <c r="H14" s="69"/>
      <c r="I14" s="69"/>
    </row>
    <row r="15" spans="1:9" s="75" customFormat="1" ht="21.75">
      <c r="A15" s="70"/>
      <c r="B15" s="71" t="s">
        <v>65</v>
      </c>
      <c r="C15" s="72"/>
      <c r="D15" s="73"/>
      <c r="E15" s="72"/>
      <c r="F15" s="74"/>
      <c r="G15" s="74"/>
      <c r="H15" s="74"/>
      <c r="I15" s="74"/>
    </row>
    <row r="16" spans="1:9" s="5" customFormat="1" ht="21.75">
      <c r="A16" s="2">
        <v>2</v>
      </c>
      <c r="B16" s="3" t="s">
        <v>63</v>
      </c>
      <c r="C16" s="69"/>
      <c r="D16" s="82"/>
      <c r="E16" s="69"/>
      <c r="F16" s="69"/>
      <c r="G16" s="69"/>
      <c r="H16" s="69"/>
      <c r="I16" s="69"/>
    </row>
    <row r="17" spans="1:9" s="5" customFormat="1" ht="24" customHeight="1">
      <c r="A17" s="31">
        <v>2.1</v>
      </c>
      <c r="B17" s="78" t="s">
        <v>64</v>
      </c>
      <c r="C17" s="79"/>
      <c r="D17" s="7" t="s">
        <v>41</v>
      </c>
      <c r="E17" s="79"/>
      <c r="F17" s="79"/>
      <c r="G17" s="79"/>
      <c r="H17" s="79"/>
      <c r="I17" s="79"/>
    </row>
    <row r="18" spans="1:9" s="5" customFormat="1" ht="65.25">
      <c r="A18" s="31">
        <v>2.2</v>
      </c>
      <c r="B18" s="85" t="s">
        <v>72</v>
      </c>
      <c r="C18" s="79"/>
      <c r="D18" s="7" t="s">
        <v>39</v>
      </c>
      <c r="E18" s="79"/>
      <c r="F18" s="79"/>
      <c r="G18" s="79"/>
      <c r="H18" s="79"/>
      <c r="I18" s="79"/>
    </row>
    <row r="19" spans="1:9" s="5" customFormat="1" ht="25.5" customHeight="1">
      <c r="A19" s="31">
        <v>2.3</v>
      </c>
      <c r="B19" s="85" t="s">
        <v>79</v>
      </c>
      <c r="C19" s="79"/>
      <c r="D19" s="7" t="s">
        <v>39</v>
      </c>
      <c r="E19" s="79"/>
      <c r="F19" s="79"/>
      <c r="G19" s="79"/>
      <c r="H19" s="79"/>
      <c r="I19" s="79"/>
    </row>
    <row r="20" spans="1:9" s="5" customFormat="1" ht="21.75">
      <c r="A20" s="77"/>
      <c r="B20" s="78"/>
      <c r="C20" s="72"/>
      <c r="D20" s="80"/>
      <c r="E20" s="72"/>
      <c r="F20" s="69"/>
      <c r="G20" s="72"/>
      <c r="H20" s="69"/>
      <c r="I20" s="69"/>
    </row>
    <row r="21" spans="1:9" s="75" customFormat="1" ht="21.75">
      <c r="A21" s="70"/>
      <c r="B21" s="71" t="s">
        <v>66</v>
      </c>
      <c r="C21" s="72"/>
      <c r="D21" s="73"/>
      <c r="E21" s="72"/>
      <c r="F21" s="74"/>
      <c r="G21" s="74"/>
      <c r="H21" s="74"/>
      <c r="I21" s="74"/>
    </row>
    <row r="22" spans="1:9" s="4" customFormat="1" ht="21.75">
      <c r="A22" s="2">
        <v>3</v>
      </c>
      <c r="B22" s="3" t="s">
        <v>67</v>
      </c>
      <c r="C22" s="76"/>
      <c r="D22" s="2"/>
      <c r="E22" s="76"/>
      <c r="F22" s="69"/>
      <c r="G22" s="69"/>
      <c r="H22" s="69"/>
      <c r="I22" s="69"/>
    </row>
    <row r="23" spans="1:9" s="5" customFormat="1" ht="24" customHeight="1">
      <c r="A23" s="82">
        <v>3.1</v>
      </c>
      <c r="B23" s="78" t="s">
        <v>43</v>
      </c>
      <c r="C23" s="79"/>
      <c r="D23" s="7" t="s">
        <v>42</v>
      </c>
      <c r="E23" s="79"/>
      <c r="F23" s="79"/>
      <c r="G23" s="79"/>
      <c r="H23" s="79"/>
      <c r="I23" s="79"/>
    </row>
    <row r="24" spans="1:9" s="5" customFormat="1" ht="21.75">
      <c r="A24" s="31">
        <v>3.2</v>
      </c>
      <c r="B24" s="6" t="s">
        <v>51</v>
      </c>
      <c r="C24" s="79"/>
      <c r="D24" s="7" t="s">
        <v>42</v>
      </c>
      <c r="E24" s="79"/>
      <c r="F24" s="79"/>
      <c r="G24" s="79"/>
      <c r="H24" s="79"/>
      <c r="I24" s="79"/>
    </row>
    <row r="25" spans="1:9" s="5" customFormat="1" ht="21.75">
      <c r="A25" s="31">
        <v>3.3</v>
      </c>
      <c r="B25" s="78" t="s">
        <v>45</v>
      </c>
      <c r="C25" s="81"/>
      <c r="D25" s="80" t="s">
        <v>46</v>
      </c>
      <c r="E25" s="81"/>
      <c r="F25" s="79"/>
      <c r="G25" s="81"/>
      <c r="H25" s="79"/>
      <c r="I25" s="79"/>
    </row>
    <row r="26" spans="1:9" s="5" customFormat="1" ht="21.75">
      <c r="A26" s="31">
        <v>3.4</v>
      </c>
      <c r="B26" s="78" t="s">
        <v>47</v>
      </c>
      <c r="C26" s="81"/>
      <c r="D26" s="80" t="s">
        <v>46</v>
      </c>
      <c r="E26" s="81"/>
      <c r="F26" s="79"/>
      <c r="G26" s="81"/>
      <c r="H26" s="79"/>
      <c r="I26" s="79"/>
    </row>
    <row r="27" spans="1:9" s="5" customFormat="1" ht="21.75" customHeight="1">
      <c r="A27" s="31">
        <v>3.5</v>
      </c>
      <c r="B27" s="78" t="s">
        <v>44</v>
      </c>
      <c r="C27" s="72"/>
      <c r="D27" s="80" t="s">
        <v>39</v>
      </c>
      <c r="E27" s="72"/>
      <c r="F27" s="69"/>
      <c r="G27" s="72"/>
      <c r="H27" s="69"/>
      <c r="I27" s="69"/>
    </row>
    <row r="28" spans="1:9" s="5" customFormat="1" ht="21.75" customHeight="1">
      <c r="A28" s="31"/>
      <c r="B28" s="78"/>
      <c r="C28" s="72"/>
      <c r="D28" s="80"/>
      <c r="E28" s="72"/>
      <c r="F28" s="69"/>
      <c r="G28" s="72"/>
      <c r="H28" s="69"/>
      <c r="I28" s="69"/>
    </row>
    <row r="29" spans="1:9" s="75" customFormat="1" ht="21.75">
      <c r="A29" s="70"/>
      <c r="B29" s="71" t="s">
        <v>69</v>
      </c>
      <c r="C29" s="72"/>
      <c r="D29" s="73"/>
      <c r="E29" s="72"/>
      <c r="F29" s="74"/>
      <c r="G29" s="74"/>
      <c r="H29" s="74"/>
      <c r="I29" s="74"/>
    </row>
    <row r="30" spans="1:9" s="5" customFormat="1" ht="21.75">
      <c r="A30" s="2">
        <v>4</v>
      </c>
      <c r="B30" s="3" t="s">
        <v>70</v>
      </c>
      <c r="C30" s="69"/>
      <c r="D30" s="82"/>
      <c r="E30" s="69"/>
      <c r="F30" s="69"/>
      <c r="G30" s="69"/>
      <c r="H30" s="69"/>
      <c r="I30" s="69"/>
    </row>
    <row r="31" spans="1:9" s="5" customFormat="1" ht="21.75">
      <c r="A31" s="82">
        <v>4.1</v>
      </c>
      <c r="B31" s="83" t="s">
        <v>75</v>
      </c>
      <c r="C31" s="69"/>
      <c r="D31" s="82" t="s">
        <v>41</v>
      </c>
      <c r="E31" s="69"/>
      <c r="F31" s="79"/>
      <c r="G31" s="69"/>
      <c r="H31" s="79"/>
      <c r="I31" s="79"/>
    </row>
    <row r="32" spans="1:9" s="5" customFormat="1" ht="18.75" customHeight="1">
      <c r="A32" s="31">
        <v>4.2</v>
      </c>
      <c r="B32" s="78" t="s">
        <v>73</v>
      </c>
      <c r="C32" s="81"/>
      <c r="D32" s="80" t="s">
        <v>39</v>
      </c>
      <c r="E32" s="81"/>
      <c r="F32" s="79"/>
      <c r="G32" s="79"/>
      <c r="H32" s="79"/>
      <c r="I32" s="79"/>
    </row>
    <row r="33" spans="1:9" s="5" customFormat="1" ht="21.75">
      <c r="A33" s="82">
        <v>4.3</v>
      </c>
      <c r="B33" s="84" t="s">
        <v>74</v>
      </c>
      <c r="C33" s="81"/>
      <c r="D33" s="7" t="s">
        <v>39</v>
      </c>
      <c r="E33" s="81"/>
      <c r="F33" s="79"/>
      <c r="G33" s="79"/>
      <c r="H33" s="79"/>
      <c r="I33" s="79"/>
    </row>
    <row r="34" spans="1:9" s="5" customFormat="1" ht="21.75">
      <c r="A34" s="31">
        <v>4.4</v>
      </c>
      <c r="B34" s="85" t="s">
        <v>71</v>
      </c>
      <c r="C34" s="81"/>
      <c r="D34" s="7" t="s">
        <v>39</v>
      </c>
      <c r="E34" s="81"/>
      <c r="F34" s="79"/>
      <c r="G34" s="81"/>
      <c r="H34" s="79"/>
      <c r="I34" s="79"/>
    </row>
    <row r="35" spans="1:9" s="5" customFormat="1" ht="40.5" customHeight="1">
      <c r="A35" s="82">
        <v>4.5</v>
      </c>
      <c r="B35" s="85" t="s">
        <v>76</v>
      </c>
      <c r="C35" s="81"/>
      <c r="D35" s="7" t="s">
        <v>39</v>
      </c>
      <c r="E35" s="81"/>
      <c r="F35" s="79"/>
      <c r="G35" s="81"/>
      <c r="H35" s="79"/>
      <c r="I35" s="79"/>
    </row>
    <row r="36" spans="1:9" s="5" customFormat="1" ht="22.5" customHeight="1">
      <c r="A36" s="82">
        <v>4.6</v>
      </c>
      <c r="B36" s="85" t="s">
        <v>89</v>
      </c>
      <c r="C36" s="81"/>
      <c r="D36" s="7" t="s">
        <v>39</v>
      </c>
      <c r="E36" s="81"/>
      <c r="F36" s="79"/>
      <c r="G36" s="81"/>
      <c r="H36" s="79"/>
      <c r="I36" s="79"/>
    </row>
    <row r="37" spans="1:9" s="5" customFormat="1" ht="48" customHeight="1">
      <c r="A37" s="82">
        <v>4.7</v>
      </c>
      <c r="B37" s="85" t="s">
        <v>90</v>
      </c>
      <c r="C37" s="81"/>
      <c r="D37" s="7" t="s">
        <v>53</v>
      </c>
      <c r="E37" s="81"/>
      <c r="F37" s="79"/>
      <c r="G37" s="81"/>
      <c r="H37" s="79"/>
      <c r="I37" s="79"/>
    </row>
    <row r="38" spans="1:9" s="5" customFormat="1" ht="22.5" customHeight="1">
      <c r="A38" s="82">
        <v>4.8</v>
      </c>
      <c r="B38" s="85" t="s">
        <v>94</v>
      </c>
      <c r="C38" s="81"/>
      <c r="D38" s="7" t="s">
        <v>53</v>
      </c>
      <c r="E38" s="81"/>
      <c r="F38" s="79"/>
      <c r="G38" s="81"/>
      <c r="H38" s="79"/>
      <c r="I38" s="79"/>
    </row>
    <row r="39" spans="1:9" s="5" customFormat="1" ht="21.75" customHeight="1">
      <c r="A39" s="82">
        <v>4.9</v>
      </c>
      <c r="B39" s="85" t="s">
        <v>93</v>
      </c>
      <c r="C39" s="81"/>
      <c r="D39" s="7" t="s">
        <v>53</v>
      </c>
      <c r="E39" s="81"/>
      <c r="F39" s="79"/>
      <c r="G39" s="81"/>
      <c r="H39" s="79"/>
      <c r="I39" s="79"/>
    </row>
    <row r="40" spans="1:9" s="5" customFormat="1" ht="21.75" customHeight="1">
      <c r="A40" s="77">
        <v>4.1</v>
      </c>
      <c r="B40" s="85" t="s">
        <v>95</v>
      </c>
      <c r="C40" s="81"/>
      <c r="D40" s="7" t="s">
        <v>39</v>
      </c>
      <c r="E40" s="81"/>
      <c r="F40" s="79"/>
      <c r="G40" s="81"/>
      <c r="H40" s="79"/>
      <c r="I40" s="79"/>
    </row>
    <row r="41" spans="1:9" s="5" customFormat="1" ht="21.75" customHeight="1">
      <c r="A41" s="77">
        <v>4.11</v>
      </c>
      <c r="B41" s="85" t="s">
        <v>96</v>
      </c>
      <c r="C41" s="81"/>
      <c r="D41" s="7" t="s">
        <v>39</v>
      </c>
      <c r="E41" s="81"/>
      <c r="F41" s="79"/>
      <c r="G41" s="81"/>
      <c r="H41" s="79"/>
      <c r="I41" s="79"/>
    </row>
    <row r="42" spans="1:9" s="5" customFormat="1" ht="21.75" customHeight="1">
      <c r="A42" s="77">
        <v>4.12</v>
      </c>
      <c r="B42" s="85" t="s">
        <v>98</v>
      </c>
      <c r="C42" s="81"/>
      <c r="D42" s="7" t="s">
        <v>53</v>
      </c>
      <c r="E42" s="81"/>
      <c r="F42" s="79"/>
      <c r="G42" s="81"/>
      <c r="H42" s="79"/>
      <c r="I42" s="79"/>
    </row>
    <row r="43" spans="1:9" s="5" customFormat="1" ht="44.25" customHeight="1">
      <c r="A43" s="77">
        <v>4.13</v>
      </c>
      <c r="B43" s="85" t="s">
        <v>97</v>
      </c>
      <c r="C43" s="81"/>
      <c r="D43" s="7" t="s">
        <v>53</v>
      </c>
      <c r="E43" s="81"/>
      <c r="F43" s="79"/>
      <c r="G43" s="81"/>
      <c r="H43" s="79"/>
      <c r="I43" s="79"/>
    </row>
    <row r="44" spans="1:9" s="5" customFormat="1" ht="24.75" customHeight="1">
      <c r="A44" s="77">
        <v>4.14</v>
      </c>
      <c r="B44" s="85" t="s">
        <v>99</v>
      </c>
      <c r="C44" s="81"/>
      <c r="D44" s="7" t="s">
        <v>48</v>
      </c>
      <c r="E44" s="81"/>
      <c r="F44" s="79"/>
      <c r="G44" s="81"/>
      <c r="H44" s="79"/>
      <c r="I44" s="79"/>
    </row>
    <row r="45" spans="1:9" s="5" customFormat="1" ht="21.75">
      <c r="A45" s="31"/>
      <c r="B45" s="6"/>
      <c r="C45" s="69"/>
      <c r="D45" s="7"/>
      <c r="E45" s="69"/>
      <c r="F45" s="69"/>
      <c r="G45" s="69"/>
      <c r="H45" s="69"/>
      <c r="I45" s="69"/>
    </row>
    <row r="46" spans="1:9" s="75" customFormat="1" ht="21.75">
      <c r="A46" s="70"/>
      <c r="B46" s="71" t="s">
        <v>52</v>
      </c>
      <c r="C46" s="72"/>
      <c r="D46" s="73"/>
      <c r="E46" s="72"/>
      <c r="F46" s="74"/>
      <c r="G46" s="74"/>
      <c r="H46" s="74"/>
      <c r="I46" s="74"/>
    </row>
    <row r="47" spans="1:9" s="5" customFormat="1" ht="21.75">
      <c r="A47" s="2">
        <v>5</v>
      </c>
      <c r="B47" s="3" t="s">
        <v>54</v>
      </c>
      <c r="C47" s="69"/>
      <c r="D47" s="82"/>
      <c r="E47" s="69"/>
      <c r="F47" s="69"/>
      <c r="G47" s="69"/>
      <c r="H47" s="69"/>
      <c r="I47" s="69"/>
    </row>
    <row r="48" spans="1:9" s="5" customFormat="1" ht="43.5">
      <c r="A48" s="31">
        <v>5.1</v>
      </c>
      <c r="B48" s="83" t="s">
        <v>77</v>
      </c>
      <c r="C48" s="69"/>
      <c r="D48" s="82" t="s">
        <v>53</v>
      </c>
      <c r="E48" s="69"/>
      <c r="F48" s="87"/>
      <c r="G48" s="69"/>
      <c r="H48" s="87"/>
      <c r="I48" s="87"/>
    </row>
    <row r="49" spans="1:9" s="5" customFormat="1" ht="43.5">
      <c r="A49" s="31">
        <v>5.2</v>
      </c>
      <c r="B49" s="84" t="s">
        <v>87</v>
      </c>
      <c r="C49" s="86"/>
      <c r="D49" s="7" t="s">
        <v>53</v>
      </c>
      <c r="E49" s="86"/>
      <c r="F49" s="87"/>
      <c r="G49" s="86"/>
      <c r="H49" s="87"/>
      <c r="I49" s="87"/>
    </row>
    <row r="50" spans="1:9" s="5" customFormat="1" ht="43.5">
      <c r="A50" s="31">
        <v>5.3</v>
      </c>
      <c r="B50" s="84" t="s">
        <v>88</v>
      </c>
      <c r="C50" s="86"/>
      <c r="D50" s="7" t="s">
        <v>53</v>
      </c>
      <c r="E50" s="86"/>
      <c r="F50" s="87"/>
      <c r="G50" s="86"/>
      <c r="H50" s="87"/>
      <c r="I50" s="87"/>
    </row>
    <row r="51" spans="1:9" s="5" customFormat="1" ht="21.75">
      <c r="A51" s="31">
        <v>5.4</v>
      </c>
      <c r="B51" s="84" t="s">
        <v>80</v>
      </c>
      <c r="C51" s="81"/>
      <c r="D51" s="7" t="s">
        <v>48</v>
      </c>
      <c r="E51" s="81"/>
      <c r="F51" s="79"/>
      <c r="G51" s="81"/>
      <c r="H51" s="79"/>
      <c r="I51" s="79"/>
    </row>
    <row r="52" spans="1:9" s="5" customFormat="1" ht="21.75">
      <c r="A52" s="31">
        <v>5.5</v>
      </c>
      <c r="B52" s="84" t="s">
        <v>81</v>
      </c>
      <c r="C52" s="81"/>
      <c r="D52" s="7" t="s">
        <v>48</v>
      </c>
      <c r="E52" s="81"/>
      <c r="F52" s="79"/>
      <c r="G52" s="81"/>
      <c r="H52" s="79"/>
      <c r="I52" s="79"/>
    </row>
    <row r="53" spans="1:9" s="5" customFormat="1" ht="21.75">
      <c r="A53" s="31">
        <v>5.6</v>
      </c>
      <c r="B53" s="84" t="s">
        <v>82</v>
      </c>
      <c r="C53" s="81"/>
      <c r="D53" s="7" t="s">
        <v>48</v>
      </c>
      <c r="E53" s="81"/>
      <c r="F53" s="79"/>
      <c r="G53" s="81"/>
      <c r="H53" s="79"/>
      <c r="I53" s="79"/>
    </row>
    <row r="54" spans="1:9" s="5" customFormat="1" ht="21.75">
      <c r="A54" s="31">
        <v>5.7</v>
      </c>
      <c r="B54" s="84" t="s">
        <v>85</v>
      </c>
      <c r="C54" s="81"/>
      <c r="D54" s="7" t="s">
        <v>53</v>
      </c>
      <c r="E54" s="81"/>
      <c r="F54" s="79"/>
      <c r="G54" s="81"/>
      <c r="H54" s="79"/>
      <c r="I54" s="79"/>
    </row>
    <row r="55" spans="1:9" s="5" customFormat="1" ht="21.75">
      <c r="A55" s="31">
        <v>5.8</v>
      </c>
      <c r="B55" s="84" t="s">
        <v>86</v>
      </c>
      <c r="C55" s="81"/>
      <c r="D55" s="7" t="s">
        <v>53</v>
      </c>
      <c r="E55" s="81"/>
      <c r="F55" s="79"/>
      <c r="G55" s="81"/>
      <c r="H55" s="79"/>
      <c r="I55" s="79"/>
    </row>
    <row r="56" spans="1:9" s="5" customFormat="1" ht="20.25" customHeight="1">
      <c r="A56" s="31">
        <v>5.9</v>
      </c>
      <c r="B56" s="84" t="s">
        <v>83</v>
      </c>
      <c r="C56" s="81"/>
      <c r="D56" s="7" t="s">
        <v>84</v>
      </c>
      <c r="E56" s="81"/>
      <c r="F56" s="79"/>
      <c r="G56" s="81"/>
      <c r="H56" s="79"/>
      <c r="I56" s="79"/>
    </row>
    <row r="57" spans="1:9" s="5" customFormat="1" ht="21.75">
      <c r="A57" s="77"/>
      <c r="B57" s="84"/>
      <c r="C57" s="81"/>
      <c r="D57" s="7"/>
      <c r="E57" s="81"/>
      <c r="F57" s="79"/>
      <c r="G57" s="81"/>
      <c r="H57" s="79"/>
      <c r="I57" s="79"/>
    </row>
    <row r="58" spans="1:9" s="75" customFormat="1" ht="21.75">
      <c r="A58" s="70"/>
      <c r="B58" s="71" t="s">
        <v>55</v>
      </c>
      <c r="C58" s="72"/>
      <c r="D58" s="73"/>
      <c r="E58" s="72"/>
      <c r="F58" s="74"/>
      <c r="G58" s="74"/>
      <c r="H58" s="74"/>
      <c r="I58" s="74"/>
    </row>
    <row r="59" spans="1:9" s="75" customFormat="1" ht="21.75">
      <c r="A59" s="70"/>
      <c r="B59" s="71"/>
      <c r="C59" s="72"/>
      <c r="D59" s="73"/>
      <c r="E59" s="72"/>
      <c r="F59" s="74"/>
      <c r="G59" s="74"/>
      <c r="H59" s="74"/>
      <c r="I59" s="74"/>
    </row>
    <row r="60" spans="1:9" s="75" customFormat="1" ht="21.75">
      <c r="A60" s="70"/>
      <c r="B60" s="71"/>
      <c r="C60" s="72"/>
      <c r="D60" s="73"/>
      <c r="E60" s="72"/>
      <c r="F60" s="74"/>
      <c r="G60" s="74"/>
      <c r="H60" s="74"/>
      <c r="I60" s="74"/>
    </row>
    <row r="61" spans="1:9" s="75" customFormat="1" ht="21.75">
      <c r="A61" s="70"/>
      <c r="B61" s="71"/>
      <c r="C61" s="72"/>
      <c r="D61" s="73"/>
      <c r="E61" s="72"/>
      <c r="F61" s="74"/>
      <c r="G61" s="74"/>
      <c r="H61" s="74"/>
      <c r="I61" s="74"/>
    </row>
    <row r="62" spans="1:9" s="75" customFormat="1" ht="21.75">
      <c r="A62" s="70"/>
      <c r="B62" s="71"/>
      <c r="C62" s="72"/>
      <c r="D62" s="73"/>
      <c r="E62" s="72"/>
      <c r="F62" s="74"/>
      <c r="G62" s="74"/>
      <c r="H62" s="74"/>
      <c r="I62" s="74"/>
    </row>
    <row r="63" spans="1:9" s="75" customFormat="1" ht="21.75">
      <c r="A63" s="70"/>
      <c r="B63" s="71" t="s">
        <v>78</v>
      </c>
      <c r="C63" s="72"/>
      <c r="D63" s="73"/>
      <c r="E63" s="72"/>
      <c r="F63" s="74"/>
      <c r="G63" s="74"/>
      <c r="H63" s="74"/>
      <c r="I63" s="74"/>
    </row>
  </sheetData>
  <sheetProtection/>
  <mergeCells count="5">
    <mergeCell ref="A1:I1"/>
    <mergeCell ref="A2:I2"/>
    <mergeCell ref="A3:I3"/>
    <mergeCell ref="E4:F4"/>
    <mergeCell ref="G4:H4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portrait" paperSize="9" scale="81" r:id="rId2"/>
  <headerFooter alignWithMargins="0">
    <oddHeader>&amp;L&amp;"TH SarabunPSK,ธรรมดา"รายละเอียดบัญชีแสดงปริมาณวัสดุ แรงงาน และประมาณราคาค่าก่อสร้าง&amp;R&amp;"TH SarabunPSK,ธรรมดา"ปร.4 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3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1" sqref="A1:D1"/>
    </sheetView>
  </sheetViews>
  <sheetFormatPr defaultColWidth="9.140625" defaultRowHeight="21.75"/>
  <sheetData>
    <row r="1" spans="1:4" ht="21.75">
      <c r="A1" s="152" t="s">
        <v>13</v>
      </c>
      <c r="B1" s="152"/>
      <c r="C1" s="152"/>
      <c r="D1" s="152"/>
    </row>
    <row r="2" spans="1:4" ht="21.75">
      <c r="A2" s="152" t="s">
        <v>28</v>
      </c>
      <c r="B2" s="152"/>
      <c r="C2" s="152"/>
      <c r="D2" s="152"/>
    </row>
    <row r="3" spans="1:4" ht="21.75">
      <c r="A3" s="152" t="s">
        <v>30</v>
      </c>
      <c r="B3" s="152"/>
      <c r="C3" s="152"/>
      <c r="D3" s="152"/>
    </row>
    <row r="4" spans="1:4" ht="21.75">
      <c r="A4" s="152" t="s">
        <v>31</v>
      </c>
      <c r="B4" s="152"/>
      <c r="C4" s="152"/>
      <c r="D4" s="152"/>
    </row>
    <row r="5" spans="1:4" ht="21.75">
      <c r="A5" s="152" t="s">
        <v>29</v>
      </c>
      <c r="B5" s="152"/>
      <c r="C5" s="152"/>
      <c r="D5" s="152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Lenovo</cp:lastModifiedBy>
  <cp:lastPrinted>2023-07-11T05:59:14Z</cp:lastPrinted>
  <dcterms:created xsi:type="dcterms:W3CDTF">2000-06-22T14:55:11Z</dcterms:created>
  <dcterms:modified xsi:type="dcterms:W3CDTF">2023-07-19T04:40:37Z</dcterms:modified>
  <cp:category/>
  <cp:version/>
  <cp:contentType/>
  <cp:contentStatus/>
</cp:coreProperties>
</file>